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78" activeTab="30"/>
  </bookViews>
  <sheets>
    <sheet name="А" sheetId="1" r:id="rId1"/>
    <sheet name="Б" sheetId="2" r:id="rId2"/>
    <sheet name="В" sheetId="3" r:id="rId3"/>
    <sheet name="Г" sheetId="4" r:id="rId4"/>
    <sheet name="Д" sheetId="5" r:id="rId5"/>
    <sheet name="Лист1" sheetId="6" state="hidden" r:id="rId6"/>
    <sheet name="Лист2" sheetId="7" state="hidden" r:id="rId7"/>
    <sheet name="Лист4" sheetId="8" state="hidden" r:id="rId8"/>
    <sheet name="Лист5" sheetId="9" state="hidden" r:id="rId9"/>
    <sheet name="Лист6" sheetId="10" state="hidden" r:id="rId10"/>
    <sheet name="Лист7" sheetId="11" state="hidden" r:id="rId11"/>
    <sheet name="Лист8" sheetId="12" state="hidden" r:id="rId12"/>
    <sheet name="Лист9" sheetId="13" state="hidden" r:id="rId13"/>
    <sheet name="Лист10" sheetId="14" state="hidden" r:id="rId14"/>
    <sheet name="Лист11" sheetId="15" state="hidden" r:id="rId15"/>
    <sheet name="Лист12" sheetId="16" state="hidden" r:id="rId16"/>
    <sheet name="Е,Ё" sheetId="17" r:id="rId17"/>
    <sheet name="Ж" sheetId="18" r:id="rId18"/>
    <sheet name="З" sheetId="19" r:id="rId19"/>
    <sheet name="Лист3" sheetId="20" state="hidden" r:id="rId20"/>
    <sheet name="И" sheetId="21" r:id="rId21"/>
    <sheet name="К" sheetId="22" r:id="rId22"/>
    <sheet name="Л" sheetId="23" r:id="rId23"/>
    <sheet name="М" sheetId="24" r:id="rId24"/>
    <sheet name="Н" sheetId="25" r:id="rId25"/>
    <sheet name="Ц" sheetId="26" r:id="rId26"/>
    <sheet name="Лист13" sheetId="27" state="hidden" r:id="rId27"/>
    <sheet name="О" sheetId="28" r:id="rId28"/>
    <sheet name="П" sheetId="29" r:id="rId29"/>
    <sheet name="Р" sheetId="30" r:id="rId30"/>
    <sheet name="С" sheetId="31" r:id="rId31"/>
    <sheet name="Т" sheetId="32" r:id="rId32"/>
    <sheet name="У" sheetId="33" r:id="rId33"/>
    <sheet name="Ф" sheetId="34" r:id="rId34"/>
    <sheet name="Х" sheetId="35" r:id="rId35"/>
    <sheet name="Ч" sheetId="36" r:id="rId36"/>
    <sheet name="Ш,Щ" sheetId="37" r:id="rId37"/>
    <sheet name="Э" sheetId="38" r:id="rId38"/>
    <sheet name="Ю" sheetId="39" r:id="rId39"/>
    <sheet name="Я" sheetId="40" r:id="rId40"/>
    <sheet name="A" sheetId="41" r:id="rId41"/>
    <sheet name="B" sheetId="42" r:id="rId42"/>
    <sheet name="C" sheetId="43" r:id="rId43"/>
    <sheet name="D" sheetId="44" r:id="rId44"/>
    <sheet name="E" sheetId="45" r:id="rId45"/>
    <sheet name="F" sheetId="46" r:id="rId46"/>
    <sheet name="G" sheetId="47" r:id="rId47"/>
    <sheet name="H" sheetId="48" r:id="rId48"/>
    <sheet name="I" sheetId="49" r:id="rId49"/>
    <sheet name="J" sheetId="50" r:id="rId50"/>
    <sheet name="K" sheetId="51" r:id="rId51"/>
    <sheet name="L" sheetId="52" r:id="rId52"/>
    <sheet name="M" sheetId="53" r:id="rId53"/>
    <sheet name="N" sheetId="54" r:id="rId54"/>
    <sheet name="O" sheetId="55" r:id="rId55"/>
    <sheet name="P" sheetId="56" r:id="rId56"/>
    <sheet name="Q" sheetId="57" r:id="rId57"/>
    <sheet name="R" sheetId="58" r:id="rId58"/>
    <sheet name="S" sheetId="59" r:id="rId59"/>
    <sheet name="T" sheetId="60" r:id="rId60"/>
    <sheet name="U" sheetId="61" r:id="rId61"/>
    <sheet name="V" sheetId="62" r:id="rId62"/>
    <sheet name="W" sheetId="63" r:id="rId63"/>
    <sheet name="X" sheetId="64" r:id="rId64"/>
    <sheet name="Y" sheetId="65" r:id="rId65"/>
    <sheet name="Z" sheetId="66" r:id="rId66"/>
    <sheet name="1" sheetId="67" r:id="rId67"/>
    <sheet name="Лист56" sheetId="68" r:id="rId68"/>
    <sheet name="Лист57" sheetId="69" r:id="rId69"/>
  </sheets>
  <externalReferences>
    <externalReference r:id="rId72"/>
  </externalReferences>
  <definedNames>
    <definedName name="_xlnm.Print_Area" localSheetId="2">'В'!$A$1:$J$132</definedName>
    <definedName name="_xlnm.Print_Area" localSheetId="27">'О'!$A$1:$H$42</definedName>
    <definedName name="_xlnm.Print_Area" localSheetId="28">'П'!$A$1:$O$111</definedName>
    <definedName name="_xlnm.Print_Area" localSheetId="35">'Ч'!$A$1:$M$18</definedName>
    <definedName name="_xlnm.Print_Area" localSheetId="36">'Ш,Щ'!$A$1:$H$19</definedName>
  </definedNames>
  <calcPr fullCalcOnLoad="1"/>
</workbook>
</file>

<file path=xl/sharedStrings.xml><?xml version="1.0" encoding="utf-8"?>
<sst xmlns="http://schemas.openxmlformats.org/spreadsheetml/2006/main" count="11878" uniqueCount="5821">
  <si>
    <t>№</t>
  </si>
  <si>
    <t>Название периодического издания</t>
  </si>
  <si>
    <t>Вид</t>
  </si>
  <si>
    <t>Страна</t>
  </si>
  <si>
    <t>№ Разрешения</t>
  </si>
  <si>
    <t>Дата выдачи</t>
  </si>
  <si>
    <t>Свидетельство о регистрации</t>
  </si>
  <si>
    <t>За разрешением обратились</t>
  </si>
  <si>
    <t>АБВГДейка</t>
  </si>
  <si>
    <t>Ж</t>
  </si>
  <si>
    <t>Россия</t>
  </si>
  <si>
    <t xml:space="preserve">0507 </t>
  </si>
  <si>
    <t>18.01.2011</t>
  </si>
  <si>
    <t>ПИ № ФС77-38756 от 20.01.2010</t>
  </si>
  <si>
    <t>ООО "Росчерк"</t>
  </si>
  <si>
    <t>Авиация и время</t>
  </si>
  <si>
    <t>Украина</t>
  </si>
  <si>
    <t>0228</t>
  </si>
  <si>
    <t>КВ № 1171 от 02.01.1995</t>
  </si>
  <si>
    <t>ГП "ПРЕССА"</t>
  </si>
  <si>
    <t>Авиация общего назначения</t>
  </si>
  <si>
    <t>0134</t>
  </si>
  <si>
    <t>КВ № 2798 от 25.07.1997</t>
  </si>
  <si>
    <t>АВТО легенды СССР</t>
  </si>
  <si>
    <t>0437</t>
  </si>
  <si>
    <t>ПИ № ФС77-65501 от 04.05.2016</t>
  </si>
  <si>
    <t>ООО "РЭМ-ИНФО"</t>
  </si>
  <si>
    <t>Автоматическая сварка</t>
  </si>
  <si>
    <t>0161</t>
  </si>
  <si>
    <t>КВ № 4788 от 09.01.2001</t>
  </si>
  <si>
    <t>АвтоМир</t>
  </si>
  <si>
    <t>1059</t>
  </si>
  <si>
    <t>ПИ №ФС77-29389 от 30.08.2007</t>
  </si>
  <si>
    <t>Автомобили</t>
  </si>
  <si>
    <t>1108</t>
  </si>
  <si>
    <t>ПИ № ФС77-27020 от 19.01.2007</t>
  </si>
  <si>
    <t>Автомобиль на службе</t>
  </si>
  <si>
    <t>0765</t>
  </si>
  <si>
    <t>ПИ № ФС77-41571 от 13.08.23010</t>
  </si>
  <si>
    <t>Автопанорама</t>
  </si>
  <si>
    <t>1116</t>
  </si>
  <si>
    <t>ПИ № ФС77-54306 от 29.05.2013</t>
  </si>
  <si>
    <t>Авторевю</t>
  </si>
  <si>
    <t>Б</t>
  </si>
  <si>
    <t>0691</t>
  </si>
  <si>
    <t>№ 013310 от 07.02.1995</t>
  </si>
  <si>
    <t>Автоцентр</t>
  </si>
  <si>
    <t>Г</t>
  </si>
  <si>
    <t>0057</t>
  </si>
  <si>
    <t>КВ № 4754 от 21.12.2000</t>
  </si>
  <si>
    <t>Автошляховик Украïни</t>
  </si>
  <si>
    <t>0119</t>
  </si>
  <si>
    <t>КВ № 7272 от 06.05.2003</t>
  </si>
  <si>
    <t>Аграрный сектор</t>
  </si>
  <si>
    <t>Казахстан</t>
  </si>
  <si>
    <t>0695</t>
  </si>
  <si>
    <t>№ 10124-Ж от 20.05.2009</t>
  </si>
  <si>
    <t>Редакция журнала "Аграрный сектор"</t>
  </si>
  <si>
    <t>Агробізнес Украïна</t>
  </si>
  <si>
    <t>0254</t>
  </si>
  <si>
    <t>КВ № 14456-3427ПР от 02.10.2008</t>
  </si>
  <si>
    <t>Агроекологічний журнал</t>
  </si>
  <si>
    <t>0004</t>
  </si>
  <si>
    <t>КВ № 4902 от 28.02.2001</t>
  </si>
  <si>
    <t>АГРОперспектива</t>
  </si>
  <si>
    <t>0038</t>
  </si>
  <si>
    <t>КВ № 6362 от 17.07.2002</t>
  </si>
  <si>
    <t>Агросвіт</t>
  </si>
  <si>
    <t>0058</t>
  </si>
  <si>
    <t>КВ № 4328 от 22.06.2000</t>
  </si>
  <si>
    <t>Азарт</t>
  </si>
  <si>
    <t>0061</t>
  </si>
  <si>
    <t>КВ № 9586 от 07.02.2005</t>
  </si>
  <si>
    <t>Азбука вязания</t>
  </si>
  <si>
    <t>0978</t>
  </si>
  <si>
    <t>ПИ № ФС77-52250 от 25.12.2012</t>
  </si>
  <si>
    <t>ООО "Арго-НН"</t>
  </si>
  <si>
    <t>ж</t>
  </si>
  <si>
    <t xml:space="preserve"> 1647</t>
  </si>
  <si>
    <t>ПИ № ФС77 – 73984 от 19.10.2018</t>
  </si>
  <si>
    <t>ООО "ЮНИЛАЙН-БЕЛ"</t>
  </si>
  <si>
    <t>Азбука православия</t>
  </si>
  <si>
    <t>0578</t>
  </si>
  <si>
    <t>ПИ № ФС77-36212 от 06.05.2009</t>
  </si>
  <si>
    <t>АиФ. На даче</t>
  </si>
  <si>
    <t>0708</t>
  </si>
  <si>
    <t>ПИ № 77-14930 от 25.03.2003</t>
  </si>
  <si>
    <t>ИД "Агрументы и Факты"</t>
  </si>
  <si>
    <t>Алгоритм безопасности</t>
  </si>
  <si>
    <t xml:space="preserve">0706  </t>
  </si>
  <si>
    <t>ПИ № ФС77-11154 от 19.11.2001</t>
  </si>
  <si>
    <t>ИП Дробот Е.А.</t>
  </si>
  <si>
    <t>Альгология</t>
  </si>
  <si>
    <t>0166</t>
  </si>
  <si>
    <t>КВ № 21246-11046ПР от 27.02.2015</t>
  </si>
  <si>
    <t>Анабасис</t>
  </si>
  <si>
    <t>0963</t>
  </si>
  <si>
    <t>ПИ № ФС77-55088 от 14.08.2013</t>
  </si>
  <si>
    <t>Волкова И.А.</t>
  </si>
  <si>
    <t>Английский кроссворд</t>
  </si>
  <si>
    <t>0921</t>
  </si>
  <si>
    <t>ПИ № ФС77-64632 от 22.01.2016</t>
  </si>
  <si>
    <t>Анекдоты-ассорти</t>
  </si>
  <si>
    <t>Сб</t>
  </si>
  <si>
    <t>0415</t>
  </si>
  <si>
    <t>ПИ № ФС77-31139 от 21.02.2008</t>
  </si>
  <si>
    <t>ИП Базылевский А.А. (РБ)</t>
  </si>
  <si>
    <t>Анна тілі</t>
  </si>
  <si>
    <t>0185</t>
  </si>
  <si>
    <t>№ 913-Г от 13.11.1999</t>
  </si>
  <si>
    <t>АО "Казпочта"</t>
  </si>
  <si>
    <t>Антикризисный менеджмент</t>
  </si>
  <si>
    <t>0255</t>
  </si>
  <si>
    <t>КВ № 6024 от 03.04.2002</t>
  </si>
  <si>
    <t>Ақиқат</t>
  </si>
  <si>
    <t>0179</t>
  </si>
  <si>
    <t>№ 911-Ж от 13.11.1999</t>
  </si>
  <si>
    <t>Ақ желкен</t>
  </si>
  <si>
    <t>0178</t>
  </si>
  <si>
    <t>№ 04-Ж от 04.01.1999</t>
  </si>
  <si>
    <t>Аккредитация в образовании</t>
  </si>
  <si>
    <t>1589</t>
  </si>
  <si>
    <t>ПИ № ФС77-51162 от 13.09.2012</t>
  </si>
  <si>
    <t>ООО "Агентство Владимира Гревцова"</t>
  </si>
  <si>
    <t>Альтернативная энергетика и экология</t>
  </si>
  <si>
    <t>0593</t>
  </si>
  <si>
    <t>ПИ № ФС77-21881 от 14.09.2005</t>
  </si>
  <si>
    <t>ЗАО "ИД "Экономическая газета"</t>
  </si>
  <si>
    <t>Аномальные новости</t>
  </si>
  <si>
    <t>0660</t>
  </si>
  <si>
    <t>ПИ № ФС77-27645 от 28.03.2007</t>
  </si>
  <si>
    <t>ООО "Попутчик-медиа"</t>
  </si>
  <si>
    <t>АПТЕКА ЗДОРОВЬЯ</t>
  </si>
  <si>
    <t>1253</t>
  </si>
  <si>
    <t>ПИ № ФС77-60548 от 20.01.2015</t>
  </si>
  <si>
    <t>Аптекарь</t>
  </si>
  <si>
    <t>0256</t>
  </si>
  <si>
    <t>КВ № 10932 от 31.01.2006</t>
  </si>
  <si>
    <t>Аргументы и факты. Здоровье</t>
  </si>
  <si>
    <t xml:space="preserve">0710 </t>
  </si>
  <si>
    <t>№ 01233 от 10.06.1992</t>
  </si>
  <si>
    <t>Аргументы и факты. ТВ ГИД</t>
  </si>
  <si>
    <t>0709</t>
  </si>
  <si>
    <t>ПИ № ФС77-46424 от 01.09.2011</t>
  </si>
  <si>
    <t>Аргументы недели</t>
  </si>
  <si>
    <t>1345</t>
  </si>
  <si>
    <t>ПИ № ФС77-57992 от 28.03.2014</t>
  </si>
  <si>
    <t>Артеллерийское и стрелковое вооружение</t>
  </si>
  <si>
    <t>0229</t>
  </si>
  <si>
    <t>КВ № 11674-545ПР от 29.08.2006</t>
  </si>
  <si>
    <t>Арт Каляки</t>
  </si>
  <si>
    <t>1290</t>
  </si>
  <si>
    <t>ПИ № ФС77-63730 от 16.11.2015</t>
  </si>
  <si>
    <t>АРТ-ТЕРАПИЯ</t>
  </si>
  <si>
    <t>1234</t>
  </si>
  <si>
    <t>ПИ № ФС77-60370 от 29.12.2014</t>
  </si>
  <si>
    <t>Археологія</t>
  </si>
  <si>
    <t>0025</t>
  </si>
  <si>
    <t>КВ № 432 от 23.02.04</t>
  </si>
  <si>
    <t>Архивы XX века</t>
  </si>
  <si>
    <t>1460</t>
  </si>
  <si>
    <t>ПИ № ФС77-65277 от 12.04.2016</t>
  </si>
  <si>
    <t>Ателье</t>
  </si>
  <si>
    <t>116</t>
  </si>
  <si>
    <t>ПИ № ФС77-21173 от 01.07.2005</t>
  </si>
  <si>
    <t>Атлас. Целый мир в твоих руках</t>
  </si>
  <si>
    <t>0440</t>
  </si>
  <si>
    <t>ПИ № ФС77-3567 от 05.03.2009</t>
  </si>
  <si>
    <t>Атмосфера. Новости кардиологии</t>
  </si>
  <si>
    <t>0876</t>
  </si>
  <si>
    <t>ПИ № ФС77-47974 от 27.12.2011</t>
  </si>
  <si>
    <t>ООО "Издательство "Атмосфера"</t>
  </si>
  <si>
    <t>Афганец</t>
  </si>
  <si>
    <t>1412</t>
  </si>
  <si>
    <t>ПИ № 77-17659 от 09.03.2004</t>
  </si>
  <si>
    <t>Редакция газеты "Афганец"</t>
  </si>
  <si>
    <t>Афиша</t>
  </si>
  <si>
    <t>0257</t>
  </si>
  <si>
    <t>КВ № 11548-420ПР от 31.01.2006</t>
  </si>
  <si>
    <t>Бабушка</t>
  </si>
  <si>
    <t>0109</t>
  </si>
  <si>
    <t>17.12.2007</t>
  </si>
  <si>
    <t>КВ № 8637 от 14.04.2004</t>
  </si>
  <si>
    <t>Березницкая Н.Б.</t>
  </si>
  <si>
    <t>Бабушкин компот</t>
  </si>
  <si>
    <t>1060</t>
  </si>
  <si>
    <t>08.07.2015</t>
  </si>
  <si>
    <t>ПИ № ФС77-29909 от 12.10.2007</t>
  </si>
  <si>
    <t>Бабушкин компот. Добавка!</t>
  </si>
  <si>
    <t>1167</t>
  </si>
  <si>
    <t>12.10.2015</t>
  </si>
  <si>
    <t>ПИ № ФС77-53219 от 14.03.2013</t>
  </si>
  <si>
    <t>Бабушкин компот. Кейворды</t>
  </si>
  <si>
    <t>1444</t>
  </si>
  <si>
    <t>22.11.2016</t>
  </si>
  <si>
    <t>ПИ № ФС77-56062 от 15.11.2013</t>
  </si>
  <si>
    <t>Бабушкин пирог</t>
  </si>
  <si>
    <t>0975</t>
  </si>
  <si>
    <t>09.04.2015</t>
  </si>
  <si>
    <t>ПИ № ФС77-64216 от 25.12.2015</t>
  </si>
  <si>
    <t>Бабушкин пирог. Кейворды</t>
  </si>
  <si>
    <t>1532</t>
  </si>
  <si>
    <t>30.11.2017</t>
  </si>
  <si>
    <t>ПИ № ФС77-65861 от 27.05.2016</t>
  </si>
  <si>
    <t>ИД "Русский Сканворд"</t>
  </si>
  <si>
    <t>Бабушкин пирог. Крупная клетка</t>
  </si>
  <si>
    <t>1402</t>
  </si>
  <si>
    <t>16.08.2016</t>
  </si>
  <si>
    <t>ПИ № ФС77-65287 от 12.04.2016</t>
  </si>
  <si>
    <t>Бабушкин пирог. Судоку</t>
  </si>
  <si>
    <t>1538</t>
  </si>
  <si>
    <t>11.01.2018</t>
  </si>
  <si>
    <t>ПИ № ФС77-65863 от 27.05.2016</t>
  </si>
  <si>
    <t>Бабушкин пирог. Филворды"</t>
  </si>
  <si>
    <t>1533</t>
  </si>
  <si>
    <t>ПИ № ФС77-65862 от 27.05.2016</t>
  </si>
  <si>
    <t>Бабушкин рецепты</t>
  </si>
  <si>
    <t>1346</t>
  </si>
  <si>
    <t>01.07.2016</t>
  </si>
  <si>
    <t>ПИ № ФС77-56944 от 30.01.2014</t>
  </si>
  <si>
    <t>Бабушкин пирог. Сканворды</t>
  </si>
  <si>
    <t>1664</t>
  </si>
  <si>
    <t>29.10.2020</t>
  </si>
  <si>
    <t xml:space="preserve">ПИ № ФС77-72504 от 20.03.2018 </t>
  </si>
  <si>
    <t>ИД ”Пресс-курьер”</t>
  </si>
  <si>
    <t>Байк</t>
  </si>
  <si>
    <t>0174</t>
  </si>
  <si>
    <t>31.03.2008</t>
  </si>
  <si>
    <t>КВ № 12282-1166Р от 12.02.2007</t>
  </si>
  <si>
    <t>Бакs-Сканворд</t>
  </si>
  <si>
    <t>0573</t>
  </si>
  <si>
    <t>07.04.2011</t>
  </si>
  <si>
    <t>ПИ №ФС77-11769 от 08.02.2002</t>
  </si>
  <si>
    <t>ЧУП "Минар"</t>
  </si>
  <si>
    <t>Балдырган</t>
  </si>
  <si>
    <t>0180</t>
  </si>
  <si>
    <t>№ 7023-Ж от 13.03.2006</t>
  </si>
  <si>
    <t>Балет. Лучшее</t>
  </si>
  <si>
    <t xml:space="preserve">0762 </t>
  </si>
  <si>
    <t>ПИ № ФС77-45306 от 07.06.2011</t>
  </si>
  <si>
    <t>Банкиръ</t>
  </si>
  <si>
    <t>0407</t>
  </si>
  <si>
    <t>КВ № 6530 от 17.09.2002</t>
  </si>
  <si>
    <t>Банковская практика за рубежом</t>
  </si>
  <si>
    <t>0210</t>
  </si>
  <si>
    <t>КВ № 3321 от 25.06.1998</t>
  </si>
  <si>
    <t>Барбос</t>
  </si>
  <si>
    <t>1125</t>
  </si>
  <si>
    <t>ПИ № ФС77-54999 от 08.08.2013</t>
  </si>
  <si>
    <t>Барбоскины</t>
  </si>
  <si>
    <t>0787</t>
  </si>
  <si>
    <t>ПИ № ФС77-49738 от 15.05.2012</t>
  </si>
  <si>
    <t>Барвінок</t>
  </si>
  <si>
    <t>0062</t>
  </si>
  <si>
    <t>КВ № 5689 от 12.12.2001</t>
  </si>
  <si>
    <t>Бархатный сезон</t>
  </si>
  <si>
    <t>0922</t>
  </si>
  <si>
    <t>ПИ № ФС77-64642 от 22.01.2016</t>
  </si>
  <si>
    <t>Бассейны и сауны</t>
  </si>
  <si>
    <t>1294</t>
  </si>
  <si>
    <t>ПИ № 77-9178 от 31.05.2001</t>
  </si>
  <si>
    <t>Библиотека журнала "Моя любимая дача"</t>
  </si>
  <si>
    <t xml:space="preserve">0653 </t>
  </si>
  <si>
    <t>ПИ № ФС 7-47775 от 16.12.2011</t>
  </si>
  <si>
    <t>Библиотека журнала "ПОХУДЕЙ!"</t>
  </si>
  <si>
    <t>1168</t>
  </si>
  <si>
    <t>ПИ № ФС77-59279 от 04.09.2014</t>
  </si>
  <si>
    <t>Библиотечка газеты Советчица. Домашняя энциклопедия здоровья</t>
  </si>
  <si>
    <t>0453</t>
  </si>
  <si>
    <t>КВ № 16513-4985Р от 22.04.2010</t>
  </si>
  <si>
    <t>Данюк В.А.</t>
  </si>
  <si>
    <t>Библиотечка газеты Советчица. Календарь-справочник здорового питания</t>
  </si>
  <si>
    <t>0451</t>
  </si>
  <si>
    <t>КВ №16512-4984Р от 22.04.2010</t>
  </si>
  <si>
    <t>Библиотечка газеты Советчица. Календарь-справочник садовода и огородника</t>
  </si>
  <si>
    <t>0452</t>
  </si>
  <si>
    <t>КВ № 16514-4986Р от 22.04.2010</t>
  </si>
  <si>
    <t>Библиотечка. Для учреждений дополнительного образования детей</t>
  </si>
  <si>
    <t>0873</t>
  </si>
  <si>
    <t>ПИ № ФС77-32334 от 09.06.2008</t>
  </si>
  <si>
    <t>ООО "Новое образование"</t>
  </si>
  <si>
    <t>Бібліотечка "Зеленоï планети"</t>
  </si>
  <si>
    <t>0086</t>
  </si>
  <si>
    <t>КВ № 11532-404З от 14.06.2001</t>
  </si>
  <si>
    <t>Бібліотечний вісник</t>
  </si>
  <si>
    <t>0019</t>
  </si>
  <si>
    <t>КВ № 189 от 09.11.1993</t>
  </si>
  <si>
    <t>Бізнес (Бизнес)</t>
  </si>
  <si>
    <t>0195</t>
  </si>
  <si>
    <t>КВ № 22948-12848ПР от 06.10.2017</t>
  </si>
  <si>
    <t>Биосфера</t>
  </si>
  <si>
    <t>0848</t>
  </si>
  <si>
    <t>ПИ № ФС77-32791 от 08.08.2008</t>
  </si>
  <si>
    <t>Фонд научных исследований "XXI век"</t>
  </si>
  <si>
    <t>Бисер</t>
  </si>
  <si>
    <t>1389</t>
  </si>
  <si>
    <t>КВ № 12709-1593Р от 13.06.2007</t>
  </si>
  <si>
    <t>Бисероплетение</t>
  </si>
  <si>
    <t>0448</t>
  </si>
  <si>
    <t>ПИ № ФС77-47699 от 08.12.2011</t>
  </si>
  <si>
    <t>Блёстки</t>
  </si>
  <si>
    <t>1263</t>
  </si>
  <si>
    <t>ПИ № ФС77-63472 от 30.10.2015</t>
  </si>
  <si>
    <t>Блины у тещи</t>
  </si>
  <si>
    <t>1361</t>
  </si>
  <si>
    <t>ПИ № ФС77-58881 от 28.07.2014</t>
  </si>
  <si>
    <t>Боевые машины мира</t>
  </si>
  <si>
    <t>0808</t>
  </si>
  <si>
    <t>ПИ № ФС77-39113 от 15.03.2011</t>
  </si>
  <si>
    <t>ООО "Иглмосс Эдишинз"</t>
  </si>
  <si>
    <t>Большая книга магии</t>
  </si>
  <si>
    <t>1487</t>
  </si>
  <si>
    <t>ПИ № ФС77-65865 от 27.05.2016</t>
  </si>
  <si>
    <t>ООО "Издательский дом "ПРЕСС-КУРЬЕР"</t>
  </si>
  <si>
    <t>Большая книга сканвордов</t>
  </si>
  <si>
    <t>1488</t>
  </si>
  <si>
    <t>ПИ № ФС77-64454 от 31.12.2016</t>
  </si>
  <si>
    <t>Большие буквы</t>
  </si>
  <si>
    <t>1513</t>
  </si>
  <si>
    <t>ПИ № ФС77-68352 от 30.12.2016</t>
  </si>
  <si>
    <t>Большие буквы. Филворды</t>
  </si>
  <si>
    <t>1606</t>
  </si>
  <si>
    <t>ПИ № ФС77-74472 от 30.11.2018</t>
  </si>
  <si>
    <t>Бриллиант кроссвордов</t>
  </si>
  <si>
    <t>0636</t>
  </si>
  <si>
    <t>КВ № 17131-5901ПР от 28.09.2010</t>
  </si>
  <si>
    <t>ЧП "Арт-Комплекс"</t>
  </si>
  <si>
    <t>Будмайстер</t>
  </si>
  <si>
    <t>0258</t>
  </si>
  <si>
    <t>КВ № 3245 от 20.05.1998</t>
  </si>
  <si>
    <t>БУДУАР</t>
  </si>
  <si>
    <t>1347</t>
  </si>
  <si>
    <t>ПИ № ФС77-29574 от 21.09.2007</t>
  </si>
  <si>
    <t>БУДУАР. ЗДОРОВЬЕ</t>
  </si>
  <si>
    <t>1348</t>
  </si>
  <si>
    <t>ПИ № ФС77-29570 от 21.09.2007</t>
  </si>
  <si>
    <t>Букет Сканвордов. Ассорти</t>
  </si>
  <si>
    <t>1587</t>
  </si>
  <si>
    <t>КВ №23476-13316Р от 03.08.2018</t>
  </si>
  <si>
    <t>ООО "Информер" (Украина)</t>
  </si>
  <si>
    <t>Букет Сканвордов. Крупный шрифт</t>
  </si>
  <si>
    <t>1586</t>
  </si>
  <si>
    <t>КВ № 23475-13315Р от  03.08.2018</t>
  </si>
  <si>
    <t>Букет Сканвордов. Ностальгия</t>
  </si>
  <si>
    <t>1585</t>
  </si>
  <si>
    <t>КВ № 23474-13314Р от 03.08.2018</t>
  </si>
  <si>
    <t>Букет Сканвордов. Сделай сам</t>
  </si>
  <si>
    <t>1588</t>
  </si>
  <si>
    <t>КВ № 23477-13317Р от 03.08.2018</t>
  </si>
  <si>
    <t>Букет Сканвордов. Эрудит</t>
  </si>
  <si>
    <t>1583</t>
  </si>
  <si>
    <t>КВ № 23473-13313Р от 03.08.2018</t>
  </si>
  <si>
    <t>Бумага и жизнь</t>
  </si>
  <si>
    <t>0121</t>
  </si>
  <si>
    <t>КВ № 11649-520ПР от 16.08.2006</t>
  </si>
  <si>
    <t>Бумажный конмтруктор</t>
  </si>
  <si>
    <t>0711</t>
  </si>
  <si>
    <t>ПИ № ФС 77-42131 от 30.09.2010</t>
  </si>
  <si>
    <t>Бурда. Burda</t>
  </si>
  <si>
    <t>1061</t>
  </si>
  <si>
    <t>ПИ № ФС77-28956 от 20.07.2007</t>
  </si>
  <si>
    <t>Бухгалтерское приложение</t>
  </si>
  <si>
    <t>0596</t>
  </si>
  <si>
    <t>ПИ № ФС77-27481 от 09.03.2007</t>
  </si>
  <si>
    <t>Бысто и вкусно</t>
  </si>
  <si>
    <t>0809</t>
  </si>
  <si>
    <t>ПИ № ФС77-54627 от 01.07.2013</t>
  </si>
  <si>
    <t>ООО "ИГЛМОСС РУС"</t>
  </si>
  <si>
    <t>Быстро. Вкусно. Полезно</t>
  </si>
  <si>
    <t xml:space="preserve">0517 </t>
  </si>
  <si>
    <t>ПИ № ФС77-42076 от 22.09.2010</t>
  </si>
  <si>
    <t>Быть добру</t>
  </si>
  <si>
    <t>0215</t>
  </si>
  <si>
    <t>КВ № 11528-400Р от 20.07.2006</t>
  </si>
  <si>
    <t>Бюджетный учет и отчетность в вопросах и ответах</t>
  </si>
  <si>
    <t>0831</t>
  </si>
  <si>
    <t>ПИ № ФС77-36288 от 21.05.2009</t>
  </si>
  <si>
    <t>ЗАО "МЦФЭР"</t>
  </si>
  <si>
    <t>Бюллетень. Цінні папери Украïни</t>
  </si>
  <si>
    <t>0116</t>
  </si>
  <si>
    <t>КВ № 4481 от 22.08.2000</t>
  </si>
  <si>
    <t xml:space="preserve">Вагонний парк. Міжнародний професійний журнал </t>
  </si>
  <si>
    <t>0282</t>
  </si>
  <si>
    <t>КВ 22808-12708ПР от 17.07.2017</t>
  </si>
  <si>
    <t>Вальс цветов</t>
  </si>
  <si>
    <t>0989</t>
  </si>
  <si>
    <t>12.06.2015</t>
  </si>
  <si>
    <t>ПИ № ФС77-21845 от 14.09.2005</t>
  </si>
  <si>
    <t>Василий Иванович</t>
  </si>
  <si>
    <t>1524</t>
  </si>
  <si>
    <t>16.10.2017</t>
  </si>
  <si>
    <t>ПИ № ФС77-24803 от 04.07.2006</t>
  </si>
  <si>
    <t>Ваш семейный доктор</t>
  </si>
  <si>
    <t>0647</t>
  </si>
  <si>
    <t>01.02.2012</t>
  </si>
  <si>
    <t>ПИ № ФС77-64699 от 22.01.2016</t>
  </si>
  <si>
    <t>Ваш талисман</t>
  </si>
  <si>
    <t>1005</t>
  </si>
  <si>
    <t>22.06.2015</t>
  </si>
  <si>
    <t>ПИ № ФС77-14484 от 20.01.2003</t>
  </si>
  <si>
    <t>Ваша судьба-плюс</t>
  </si>
  <si>
    <t>0429</t>
  </si>
  <si>
    <t>08.07.2010</t>
  </si>
  <si>
    <t>КВ № 7256 от 30.04.2003</t>
  </si>
  <si>
    <t>В гостях у доброй сказки</t>
  </si>
  <si>
    <t>1362</t>
  </si>
  <si>
    <t>07.07.2016</t>
  </si>
  <si>
    <t>ПИ № ФС77-59173 от 03.09.2014</t>
  </si>
  <si>
    <t>Виноград. Вино</t>
  </si>
  <si>
    <t>0044</t>
  </si>
  <si>
    <t>КВ № 3537 от 23.10.1998</t>
  </si>
  <si>
    <t>9</t>
  </si>
  <si>
    <t>Видно все</t>
  </si>
  <si>
    <t>1656</t>
  </si>
  <si>
    <t>ПИ № ФС77 – 75216 от 07.03.2019</t>
  </si>
  <si>
    <t>10</t>
  </si>
  <si>
    <t>Вісник державніх тендерів Украïны</t>
  </si>
  <si>
    <t>0063</t>
  </si>
  <si>
    <t>КВ № 8211 от 15.12.2003</t>
  </si>
  <si>
    <t>Вісник ортопедії, травматології та протезування</t>
  </si>
  <si>
    <t>0401</t>
  </si>
  <si>
    <t>КВ № 4058 от 25.02.2000</t>
  </si>
  <si>
    <t>Вісник Чорнобиля</t>
  </si>
  <si>
    <t>0400</t>
  </si>
  <si>
    <t>КВ № 2846 от 08.09.1997</t>
  </si>
  <si>
    <t>Великие парусники</t>
  </si>
  <si>
    <t xml:space="preserve">Россия </t>
  </si>
  <si>
    <t>0438</t>
  </si>
  <si>
    <t>ПИ № ФС77-32750 от 01.08.2008</t>
  </si>
  <si>
    <t>Великие Святые</t>
  </si>
  <si>
    <t>0800</t>
  </si>
  <si>
    <t>ПИ №ФС77 54986 от 08.08.2013</t>
  </si>
  <si>
    <t>ООО "Издательство "АРБУЗ"</t>
  </si>
  <si>
    <t xml:space="preserve">Верена. Verena </t>
  </si>
  <si>
    <t>1246</t>
  </si>
  <si>
    <t>ПИ № ФС77-29455 от 07.09.2007</t>
  </si>
  <si>
    <t>15</t>
  </si>
  <si>
    <t>Вертолеты</t>
  </si>
  <si>
    <t>1613</t>
  </si>
  <si>
    <t>ПИ № ФС77-72773 от 17.05.2018</t>
  </si>
  <si>
    <t>16</t>
  </si>
  <si>
    <t>Весела перерва-Jolly Break</t>
  </si>
  <si>
    <t>0375</t>
  </si>
  <si>
    <t>КВ № 6381 от 22.07.2002</t>
  </si>
  <si>
    <t>Веселі картинки-Jolly pictures</t>
  </si>
  <si>
    <t>0288</t>
  </si>
  <si>
    <t>КВ № 12366-1250ПР от 05.03.2007</t>
  </si>
  <si>
    <t>Веселі пригоди</t>
  </si>
  <si>
    <t>0289</t>
  </si>
  <si>
    <t>КВ № 10289 от 17.08.2005</t>
  </si>
  <si>
    <t>Веселі уроки-Jolly lessons</t>
  </si>
  <si>
    <t>0376</t>
  </si>
  <si>
    <t>КВ № 6290 от 04.07.2002</t>
  </si>
  <si>
    <t>Весёлые гонки</t>
  </si>
  <si>
    <t>0785</t>
  </si>
  <si>
    <t>ПИ № ФС77-44029 от 22.02.2011</t>
  </si>
  <si>
    <t>ЗАО "Эгмонт Россия Лтд"</t>
  </si>
  <si>
    <t>Веселые женские истории</t>
  </si>
  <si>
    <t>1428</t>
  </si>
  <si>
    <t>ПИ № ФС77-64690 от 22.01.2016</t>
  </si>
  <si>
    <t>Веселые животные</t>
  </si>
  <si>
    <t>0539</t>
  </si>
  <si>
    <t>ПИ № ФС77-33906 от 07.11.2008</t>
  </si>
  <si>
    <t>Веселые истории</t>
  </si>
  <si>
    <t>0883</t>
  </si>
  <si>
    <t>ПИ № ФС77-52222 от 19.12.2012</t>
  </si>
  <si>
    <t>ООО "Де Агостини"</t>
  </si>
  <si>
    <t>Веселые петельки</t>
  </si>
  <si>
    <t>0599</t>
  </si>
  <si>
    <t>ПИ № ФС77-30765 от 26.12.2007</t>
  </si>
  <si>
    <t>РУП "МФЦП"</t>
  </si>
  <si>
    <t>Веселые петельки. Специальный выпуск "Вышивка"</t>
  </si>
  <si>
    <t>0612</t>
  </si>
  <si>
    <t>ПИ № ФС77-39371 от 30.03.2010</t>
  </si>
  <si>
    <t>Веселый дачник</t>
  </si>
  <si>
    <t>1405</t>
  </si>
  <si>
    <t>ПИ № ФС77-64112 от 18.12.2015</t>
  </si>
  <si>
    <t>Веселуха</t>
  </si>
  <si>
    <t>0548</t>
  </si>
  <si>
    <t>№ 018058 от 17.08.1998</t>
  </si>
  <si>
    <t>Веселый супержурналичик Кенгуру</t>
  </si>
  <si>
    <t>0684</t>
  </si>
  <si>
    <t>КВ № 18302-7102 Р от 04.10.2011</t>
  </si>
  <si>
    <t>Вестник Института проблем естественных монополий: ТЕХНИКА ЖЕЛЕЗНЫХ ДОРОГ</t>
  </si>
  <si>
    <t>1152</t>
  </si>
  <si>
    <t>ПИ № ФС77-31578 от 25.03.2008</t>
  </si>
  <si>
    <t>Вестник гражданского процесса</t>
  </si>
  <si>
    <t>0844</t>
  </si>
  <si>
    <t>ПИ № ФС77-47144 от 03.11.2011</t>
  </si>
  <si>
    <r>
      <rPr>
        <sz val="13"/>
        <rFont val="Times New Roman"/>
        <family val="1"/>
      </rPr>
      <t>Валеев Д.Х., Долгов А.Г., Загидулин М.Р., Самойлов К.И., Фетюхин М.В</t>
    </r>
    <r>
      <rPr>
        <sz val="14"/>
        <rFont val="Times New Roman"/>
        <family val="1"/>
      </rPr>
      <t>.</t>
    </r>
  </si>
  <si>
    <t>Вестник зоологии</t>
  </si>
  <si>
    <t>0153</t>
  </si>
  <si>
    <t>КВ № 2439 от 20.02.1997</t>
  </si>
  <si>
    <t>Вестник МЧС России</t>
  </si>
  <si>
    <t>0804</t>
  </si>
  <si>
    <t>ПИ № ФС77-37409 от 07.09.2009</t>
  </si>
  <si>
    <t>МЧС РФ, ООО Медиа-группа "Свой формат"</t>
  </si>
  <si>
    <t>Вестник овощевода</t>
  </si>
  <si>
    <t>1235</t>
  </si>
  <si>
    <t>ПИ № ФС77-46119 от 11.08.2011</t>
  </si>
  <si>
    <t>Вестник топливно-энергетического комплекса</t>
  </si>
  <si>
    <t>1156</t>
  </si>
  <si>
    <t>№ 017287 от 04.03.1998</t>
  </si>
  <si>
    <t>Вестник хирургической гастроэнтерологии</t>
  </si>
  <si>
    <t>0868</t>
  </si>
  <si>
    <t>ПИ № ФС77-33955 от 24.10.2008</t>
  </si>
  <si>
    <t>ООО "Вестник-М"</t>
  </si>
  <si>
    <t>Весь транспорт</t>
  </si>
  <si>
    <t>0073</t>
  </si>
  <si>
    <t>КВ № 4859 от 12.02.2001</t>
  </si>
  <si>
    <t>Винахідник і раціоналізатор</t>
  </si>
  <si>
    <t xml:space="preserve">0076 </t>
  </si>
  <si>
    <t>КВ № 4278 от 31.07.1997</t>
  </si>
  <si>
    <t>ВИННИ и ЕГО ДРУЗЬЯ</t>
  </si>
  <si>
    <t>1169</t>
  </si>
  <si>
    <t>ПИ № ФС77-67226 от 30.09.2016</t>
  </si>
  <si>
    <t xml:space="preserve">Вісник Верховного Суду  України  </t>
  </si>
  <si>
    <t>0102-1</t>
  </si>
  <si>
    <t>КВ № 7710 от 12.08.2003</t>
  </si>
  <si>
    <t xml:space="preserve">Вісник законодавства України </t>
  </si>
  <si>
    <t>0176</t>
  </si>
  <si>
    <t>КВ № 3256 от 25.05.1998</t>
  </si>
  <si>
    <t>Вісник Національної академії державного управління при Президентові України</t>
  </si>
  <si>
    <t>0290</t>
  </si>
  <si>
    <t>КВ № 8113 от 11.11.2003</t>
  </si>
  <si>
    <t>Вісник Національної академії наук України</t>
  </si>
  <si>
    <t>0028</t>
  </si>
  <si>
    <t>КВ № 200 от 09.11.1993</t>
  </si>
  <si>
    <t>Віче</t>
  </si>
  <si>
    <t>0196</t>
  </si>
  <si>
    <t>КВ № 570 от 05.04.1994</t>
  </si>
  <si>
    <t>Вкусно и просто</t>
  </si>
  <si>
    <t>0629</t>
  </si>
  <si>
    <t>ПИ № ФС77-37643 от 22.09.2009</t>
  </si>
  <si>
    <t>ВКУСНО, просто, полезно. На здоровье!</t>
  </si>
  <si>
    <t xml:space="preserve">0398  </t>
  </si>
  <si>
    <t>ПИ № ФС77-65981 от 06.06.2016</t>
  </si>
  <si>
    <t>Властелин колец. Шахматы</t>
  </si>
  <si>
    <t>0891</t>
  </si>
  <si>
    <t>ПИ № ФС77-52051 от 07.12.2012</t>
  </si>
  <si>
    <t>В мире неразрушающего контроля</t>
  </si>
  <si>
    <t>0598</t>
  </si>
  <si>
    <t>№ 019284 от 30.09.1999</t>
  </si>
  <si>
    <t>ИД "Экономическая газета"</t>
  </si>
  <si>
    <t>Внеклассный журнал: хочу все знать</t>
  </si>
  <si>
    <t>1406</t>
  </si>
  <si>
    <t>ПИ № ФС77-63154 от 01.10.2015</t>
  </si>
  <si>
    <t>Военная история</t>
  </si>
  <si>
    <t>1420</t>
  </si>
  <si>
    <t>ПИ "ФС77-53604 от 10.04.2013</t>
  </si>
  <si>
    <t>Военная история России</t>
  </si>
  <si>
    <t>0442</t>
  </si>
  <si>
    <t>ПИ № ФС77-39289 от 30.03.2010</t>
  </si>
  <si>
    <t>ООО "РЕМ-ИНФО"</t>
  </si>
  <si>
    <t>Военные часы</t>
  </si>
  <si>
    <t>1122</t>
  </si>
  <si>
    <t>ПИ № ФС77-57263 от 12.03.2014</t>
  </si>
  <si>
    <t>Вокруг света</t>
  </si>
  <si>
    <t>1429</t>
  </si>
  <si>
    <t>ПИ № 77-28299 от 25.07.2007</t>
  </si>
  <si>
    <t>Волшебницы WINX</t>
  </si>
  <si>
    <t>0705</t>
  </si>
  <si>
    <t>ПИ № ФС77-48224 от 19.01.2012</t>
  </si>
  <si>
    <t>Волшебное приключение</t>
  </si>
  <si>
    <t>0500</t>
  </si>
  <si>
    <t>ПИ № ФС77-41803 от 30.08.2010</t>
  </si>
  <si>
    <t>Волшебные уроки</t>
  </si>
  <si>
    <t>1242</t>
  </si>
  <si>
    <t>ПИ № ФС77-58810 от 28.07.2014</t>
  </si>
  <si>
    <t>ЧУП "Я МЕДИА"</t>
  </si>
  <si>
    <t>Волшебный английский</t>
  </si>
  <si>
    <t>0436</t>
  </si>
  <si>
    <t>ПИ № ФС77-32752 от 01.08.2008</t>
  </si>
  <si>
    <t>Волшебный клуб</t>
  </si>
  <si>
    <t>0576</t>
  </si>
  <si>
    <t>ПИ № ФС77-38638 от 25.12.2009</t>
  </si>
  <si>
    <t>Волшебный мир кроссвордов</t>
  </si>
  <si>
    <t>0637</t>
  </si>
  <si>
    <t>КВ № 17126-5896ПР от 28.09.2010</t>
  </si>
  <si>
    <t>59</t>
  </si>
  <si>
    <t>Волшебный мир"</t>
  </si>
  <si>
    <t>1637</t>
  </si>
  <si>
    <t>ПИ № ФС77-76387 от 26.07.2019</t>
  </si>
  <si>
    <t>ЗАО "БелКП-ПРЕСС"</t>
  </si>
  <si>
    <t>60</t>
  </si>
  <si>
    <t>Волшебный карандаш</t>
  </si>
  <si>
    <t>г</t>
  </si>
  <si>
    <t>1649</t>
  </si>
  <si>
    <t>ПИ № ФС77 – 53375 от 29.03.2013</t>
  </si>
  <si>
    <t>ООО "ЮНИЛАЙН-БЕЛ”</t>
  </si>
  <si>
    <t>61</t>
  </si>
  <si>
    <t>Вооруженные силы стран мира</t>
  </si>
  <si>
    <t>0812</t>
  </si>
  <si>
    <t>ПИ № ФС77-65214 от 01.04.2016</t>
  </si>
  <si>
    <t>62</t>
  </si>
  <si>
    <t>Во саду ли, в нашем огороде</t>
  </si>
  <si>
    <t>0552</t>
  </si>
  <si>
    <t>ПИ № ФС77-43144 от 20.12.2010</t>
  </si>
  <si>
    <t>Вопросы диетологии</t>
  </si>
  <si>
    <t>0860</t>
  </si>
  <si>
    <t>ПИ № ФС77-44569 от 15.04.2013</t>
  </si>
  <si>
    <t>ООО "Издательство "Династия"</t>
  </si>
  <si>
    <t>Вопросы урологии и андрологии</t>
  </si>
  <si>
    <t>0859</t>
  </si>
  <si>
    <t>ПИ № ФС77-50934 от 27.08.2012</t>
  </si>
  <si>
    <t>ООО "Издательство"Династия"</t>
  </si>
  <si>
    <t>Воспитание и дополнительное образование в Новосибирской области</t>
  </si>
  <si>
    <t>0564</t>
  </si>
  <si>
    <t>ПИ № ФС77-25847 от 11.10.2006</t>
  </si>
  <si>
    <t>Вот это жизнь!</t>
  </si>
  <si>
    <t>0680</t>
  </si>
  <si>
    <t>ПИ № ФС77-47121 от 28.10.2011</t>
  </si>
  <si>
    <t>Вот это истории!</t>
  </si>
  <si>
    <t>0923</t>
  </si>
  <si>
    <t>ПИ № ФС77-64579 от 22.01.2016</t>
  </si>
  <si>
    <t>Всезнайки</t>
  </si>
  <si>
    <t>1363</t>
  </si>
  <si>
    <t>ПИ № ФС77-58390 от 18.06.2014</t>
  </si>
  <si>
    <t>Вселенная, пространство, время</t>
  </si>
  <si>
    <t>0064</t>
  </si>
  <si>
    <t>КВ № 7947 от 06.10.2003</t>
  </si>
  <si>
    <t>ВСЁ для дома, для семьи</t>
  </si>
  <si>
    <t>0510</t>
  </si>
  <si>
    <t>ПИ № ФС77-37961 от 06.11.2009</t>
  </si>
  <si>
    <t xml:space="preserve">Все для женщины </t>
  </si>
  <si>
    <t>0784</t>
  </si>
  <si>
    <t>ПИ № ФС77-64686 от 22.01.2016</t>
  </si>
  <si>
    <t>Все для женщины Сканворды</t>
  </si>
  <si>
    <t>0644</t>
  </si>
  <si>
    <t>ПИ № ФС77-46646 от 21.09.2011</t>
  </si>
  <si>
    <t>Все для кадровика: просто, практично, полезно</t>
  </si>
  <si>
    <t>0835</t>
  </si>
  <si>
    <t>ПИ № ФС77-38480 от 21.12.2009</t>
  </si>
  <si>
    <t>71</t>
  </si>
  <si>
    <t>Всё для тебя!</t>
  </si>
  <si>
    <t>Газета</t>
  </si>
  <si>
    <t>1605</t>
  </si>
  <si>
    <t>ПИ № ФС77-74429 от 30.11.2018</t>
  </si>
  <si>
    <t>УП "ИД "Пресс-курьер"</t>
  </si>
  <si>
    <t>72</t>
  </si>
  <si>
    <t>Все загадки мира</t>
  </si>
  <si>
    <t>1474</t>
  </si>
  <si>
    <t>ПИ № ФС77-14281 от 27.12.2001</t>
  </si>
  <si>
    <t>Все звезды</t>
  </si>
  <si>
    <t>1170</t>
  </si>
  <si>
    <t>ПИ № ФС77-14281 от 27.12.2002</t>
  </si>
  <si>
    <t>Все о рукоделии</t>
  </si>
  <si>
    <t>1107</t>
  </si>
  <si>
    <t>КВ № 20031-893ПР от 25.06.2013</t>
  </si>
  <si>
    <t>1384</t>
  </si>
  <si>
    <t>КВ № 20031-8931ПР от 03.07.2013</t>
  </si>
  <si>
    <t>Все о цветах</t>
  </si>
  <si>
    <t>0990</t>
  </si>
  <si>
    <t>ПИ № ФС7725382 от 09.08.2006</t>
  </si>
  <si>
    <t xml:space="preserve">Всему свету по секрету </t>
  </si>
  <si>
    <t>1312</t>
  </si>
  <si>
    <t>ПИ № ФС77-38202 от 30.11.2009</t>
  </si>
  <si>
    <t>Встреча</t>
  </si>
  <si>
    <t>0431</t>
  </si>
  <si>
    <t>КВ № 8859 от 10.06.2004</t>
  </si>
  <si>
    <t>Встреча-плюс</t>
  </si>
  <si>
    <t>0432</t>
  </si>
  <si>
    <t>КВ № 7077 от 19.03.2003</t>
  </si>
  <si>
    <t>Встречи на кухне</t>
  </si>
  <si>
    <t>0580</t>
  </si>
  <si>
    <t>ПИ № ФС77-37642 от 22.09.2009</t>
  </si>
  <si>
    <t>Вышиванка. Вишиванка</t>
  </si>
  <si>
    <t>1391</t>
  </si>
  <si>
    <t>КВ № 7564 от 16.07.2003</t>
  </si>
  <si>
    <t>Вышивка бисером</t>
  </si>
  <si>
    <t>0388</t>
  </si>
  <si>
    <t>30.03.2010</t>
  </si>
  <si>
    <t>ПИ № ФС77-34768 от 21.12.2008</t>
  </si>
  <si>
    <t>Вышивка для души</t>
  </si>
  <si>
    <t>0991</t>
  </si>
  <si>
    <t>ПИ № ФС77-21847 от 14.06.2005</t>
  </si>
  <si>
    <t>Вышевка крестом: красиво и легко</t>
  </si>
  <si>
    <t>0798</t>
  </si>
  <si>
    <t>27.11.2013</t>
  </si>
  <si>
    <t>ПИ № ФС77-44625 от 20.04.2011</t>
  </si>
  <si>
    <t>ООО "Ашет Коллекция"</t>
  </si>
  <si>
    <t>Вышивка. Лучшие схемы</t>
  </si>
  <si>
    <t>0992</t>
  </si>
  <si>
    <t>ПИ № ФС77-21847 от 14.09.2005</t>
  </si>
  <si>
    <t>Вышивка: просто и красиво</t>
  </si>
  <si>
    <t>0723</t>
  </si>
  <si>
    <t>10.12.2012</t>
  </si>
  <si>
    <t>ПИ № ФС77-43536 от 17.01.2011</t>
  </si>
  <si>
    <t>Вышитые картины</t>
  </si>
  <si>
    <t>1171</t>
  </si>
  <si>
    <t>ПИ № ФС77-21211 от 22.06.2005</t>
  </si>
  <si>
    <t>Вяжем для детей:крючок</t>
  </si>
  <si>
    <t>0613</t>
  </si>
  <si>
    <t>09.09.2011</t>
  </si>
  <si>
    <t>ПИ № ФС77-30766 от 26.12.2007</t>
  </si>
  <si>
    <t>Вяжем для детей: спицы</t>
  </si>
  <si>
    <t>0614</t>
  </si>
  <si>
    <t>29.09.2011</t>
  </si>
  <si>
    <t>ПИ №ФС77-30763 от 26.12.2007</t>
  </si>
  <si>
    <t>Вяжем крючком</t>
  </si>
  <si>
    <t>0724</t>
  </si>
  <si>
    <t>ПИ № ФС77-46814 от 30.09.2011</t>
  </si>
  <si>
    <t>Вяжем крючком. В''яжемо гачком</t>
  </si>
  <si>
    <t>1392</t>
  </si>
  <si>
    <t>12.07.2016</t>
  </si>
  <si>
    <t>КВ № 8967 от 13.07.2004</t>
  </si>
  <si>
    <t>Вяжем крючком” – Ажурные фантазии</t>
  </si>
  <si>
    <t xml:space="preserve"> 1648</t>
  </si>
  <si>
    <t>08.08.2020</t>
  </si>
  <si>
    <t xml:space="preserve">ПИ № ФС77 - 57967 
от 28.04.2014
</t>
  </si>
  <si>
    <t>Вяжем сами</t>
  </si>
  <si>
    <t>0677</t>
  </si>
  <si>
    <t>25.05.2012</t>
  </si>
  <si>
    <t>ПИ № ФС77-25480 от 25.08.2006</t>
  </si>
  <si>
    <t>Вяжем сами. В''яжемо самі</t>
  </si>
  <si>
    <t>1390</t>
  </si>
  <si>
    <t>КВ № 7565 от 16.07.2003</t>
  </si>
  <si>
    <t>Вязаная копилка</t>
  </si>
  <si>
    <t>0725</t>
  </si>
  <si>
    <t>ПИ № ФС77-45121 от 18.05.2011</t>
  </si>
  <si>
    <t>Вязаная мода</t>
  </si>
  <si>
    <t>0993</t>
  </si>
  <si>
    <t>ПИ № ФС77-35964 от 31.03.2009</t>
  </si>
  <si>
    <t>Вязаная мода из Финляндии</t>
  </si>
  <si>
    <t>0726</t>
  </si>
  <si>
    <t>ПИ № ФС77-32615 от 24.07.2008</t>
  </si>
  <si>
    <t>Вязаная одежда для солидных дам</t>
  </si>
  <si>
    <t>0727</t>
  </si>
  <si>
    <t>ПИ № ФС77-43543 от 17.01.2011</t>
  </si>
  <si>
    <t>Вязание - Ваше хобби"</t>
  </si>
  <si>
    <t>1135</t>
  </si>
  <si>
    <t>14.08.2015</t>
  </si>
  <si>
    <t>ПИ № ФС77-21221 от 22.06.2005</t>
  </si>
  <si>
    <t>100</t>
  </si>
  <si>
    <t>Вязание. Мое любимое хобби</t>
  </si>
  <si>
    <t>1681</t>
  </si>
  <si>
    <t>09.04.2021</t>
  </si>
  <si>
    <t>ПИ № ФС77-60758 от 11.02.2012</t>
  </si>
  <si>
    <t>101</t>
  </si>
  <si>
    <t>ВЯЗАНИЕ-ВАШЕ ХОББИ. КАТАЛОГ</t>
  </si>
  <si>
    <t>1278</t>
  </si>
  <si>
    <t>13.05.2016</t>
  </si>
  <si>
    <t>ПИ № ФС77-60480 от 30.12.2014</t>
  </si>
  <si>
    <t>102</t>
  </si>
  <si>
    <t xml:space="preserve">ВЯЗАНИЕ ВАШЕ ХОББИ. KIDS/ВЯЗАНИЕ ВАШЕ ХОББИ. ДЕТИ </t>
  </si>
  <si>
    <t>0971</t>
  </si>
  <si>
    <t>ПИ № ФС77-56530 от 26.12.2013</t>
  </si>
  <si>
    <t>103</t>
  </si>
  <si>
    <t>Вязание Ваше хобби. Приложение к журналу</t>
  </si>
  <si>
    <t>1137</t>
  </si>
  <si>
    <t>ПИ № ФС77-57756 от 18.04.2014</t>
  </si>
  <si>
    <t>104</t>
  </si>
  <si>
    <t>ВЯЗАНИЕ ДЛЯ ВАС</t>
  </si>
  <si>
    <t>1172</t>
  </si>
  <si>
    <t>ПИ № ФС77-38336 от 30.11.2009</t>
  </si>
  <si>
    <t>Вязание для взрослых: крючок</t>
  </si>
  <si>
    <t>0616</t>
  </si>
  <si>
    <t>ПИ № ФС77-30764 от 26.12.2007</t>
  </si>
  <si>
    <t>Вязание для взрослых: крючок специальный выпуск мини формат</t>
  </si>
  <si>
    <t>0618</t>
  </si>
  <si>
    <t>ПИ № ФС77-43836 от 09.02.2011</t>
  </si>
  <si>
    <t>Вязание для взрослых: спицы</t>
  </si>
  <si>
    <t xml:space="preserve">Ж </t>
  </si>
  <si>
    <t>0615</t>
  </si>
  <si>
    <t>ПИ № ФС77-30767 от 26.12.2007</t>
  </si>
  <si>
    <t>Вязание для взрослых: спицы Специальный выпуск мини формат</t>
  </si>
  <si>
    <t>0617</t>
  </si>
  <si>
    <t>ПИ № ФС77-39368 от 30.03.2010</t>
  </si>
  <si>
    <t>Вязание для детей:крючок Специальный выпуск мини формат</t>
  </si>
  <si>
    <t>0620</t>
  </si>
  <si>
    <t>ПИ № ФС77-41914 от 10.09.2010</t>
  </si>
  <si>
    <t>Вязание для детей: спицы Специальный выпуск мини формат</t>
  </si>
  <si>
    <t>0619</t>
  </si>
  <si>
    <t>ПИ №ФС77-39367 от 30.03.2010</t>
  </si>
  <si>
    <t>1134</t>
  </si>
  <si>
    <t>ПИ № ФС77060758 от 11.02.2015</t>
  </si>
  <si>
    <t>Вязание: модно и просто</t>
  </si>
  <si>
    <t>1006</t>
  </si>
  <si>
    <t>ПИ № ФС77-15393 от 30.04.2003</t>
  </si>
  <si>
    <t>Вязание: модно и просто.Вяжем детям</t>
  </si>
  <si>
    <t>1007</t>
  </si>
  <si>
    <t>ПИ № ФС77-31309 от 07.03.2008</t>
  </si>
  <si>
    <t>Вязание: модно и просто. Для самых маленьких</t>
  </si>
  <si>
    <t>0728</t>
  </si>
  <si>
    <t>ПИ № ФС77-37-644 от 22.09.2009</t>
  </si>
  <si>
    <t>Вязаный креатив</t>
  </si>
  <si>
    <t>1008</t>
  </si>
  <si>
    <t>ПИ № ФС77-35963 от 31.03.2009</t>
  </si>
  <si>
    <t>Газета для соотечественников "Русская правда"</t>
  </si>
  <si>
    <t>0422</t>
  </si>
  <si>
    <t>13.05.2010</t>
  </si>
  <si>
    <t>Утратило силу</t>
  </si>
  <si>
    <t>Газета призовых сканвордов. Три по 100 и 5 по 500"</t>
  </si>
  <si>
    <t>1425</t>
  </si>
  <si>
    <t>27.10.2016</t>
  </si>
  <si>
    <t>ПИ № ФС77-50460 от 04.07.2012</t>
  </si>
  <si>
    <t>Газета с программой ТВ</t>
  </si>
  <si>
    <t>0459</t>
  </si>
  <si>
    <t>26.07.2010</t>
  </si>
  <si>
    <t>КВ № 16516-4988Р от 22.04.2010</t>
  </si>
  <si>
    <t>Галилео. Наука опытным путем</t>
  </si>
  <si>
    <t>ПИ № ФС77-40451 от 30.06.2010</t>
  </si>
  <si>
    <t>ГАСТРОНОМЪ</t>
  </si>
  <si>
    <t>1313</t>
  </si>
  <si>
    <t>08.06.2016</t>
  </si>
  <si>
    <t>ПИ № ФС77-32209 от 09.06.2008</t>
  </si>
  <si>
    <t>Гвоздь сезона</t>
  </si>
  <si>
    <t>0924</t>
  </si>
  <si>
    <t>19.01.2015</t>
  </si>
  <si>
    <t>ПИ № ФС77-64641 от 22.01.2016</t>
  </si>
  <si>
    <t>Генеральный директор</t>
  </si>
  <si>
    <t>0065</t>
  </si>
  <si>
    <t>КВ № 8879 от 17.06.2004</t>
  </si>
  <si>
    <t>Геоінформатика</t>
  </si>
  <si>
    <t>0016</t>
  </si>
  <si>
    <t>КВ № 6174 от 28.05.2002</t>
  </si>
  <si>
    <t>Геолог України</t>
  </si>
  <si>
    <t>0013</t>
  </si>
  <si>
    <t>КВ № 5629 от 23.11.2001</t>
  </si>
  <si>
    <t>Геология и геофизика</t>
  </si>
  <si>
    <t>1151</t>
  </si>
  <si>
    <t>№ 0110101 от 27.01.1993</t>
  </si>
  <si>
    <t>Геосфера</t>
  </si>
  <si>
    <t>0048</t>
  </si>
  <si>
    <t>КВ № 10534 от 21.10.2005</t>
  </si>
  <si>
    <t>И.А.Дмитрук (Киев)</t>
  </si>
  <si>
    <t>Геотехника</t>
  </si>
  <si>
    <t>0561</t>
  </si>
  <si>
    <t>ПИ № ФС77-37862 от 21.10.2009</t>
  </si>
  <si>
    <t>Геофизический журнал</t>
  </si>
  <si>
    <t>1396</t>
  </si>
  <si>
    <t>КВ № 12952-1836ПР от 20.07.2007</t>
  </si>
  <si>
    <t>Герои Marvel 3D. Официальная коллекция</t>
  </si>
  <si>
    <t>1575</t>
  </si>
  <si>
    <t>ПИ № ФС77-68427 от 27.01.2017</t>
  </si>
  <si>
    <t>Гигант-сканворд</t>
  </si>
  <si>
    <t>0547</t>
  </si>
  <si>
    <t>ПИ № ФС77-64113 от 18.12.2015</t>
  </si>
  <si>
    <t>Гидробиологический журнал</t>
  </si>
  <si>
    <t>0151</t>
  </si>
  <si>
    <t>КВ № 231 от 28.11.1993</t>
  </si>
  <si>
    <t>Голос Галактики</t>
  </si>
  <si>
    <t>0050</t>
  </si>
  <si>
    <t>КВ № 8453 от 18.02.2004</t>
  </si>
  <si>
    <t>УП "Новация" (Симферополь)</t>
  </si>
  <si>
    <t>Голос Украïни</t>
  </si>
  <si>
    <t>0251</t>
  </si>
  <si>
    <t>КВ № 1 от 26.05.1994</t>
  </si>
  <si>
    <t>ГОРА ШАРАД</t>
  </si>
  <si>
    <t>1243</t>
  </si>
  <si>
    <t>ПИ № ФС77-63318 от 09.10.2015</t>
  </si>
  <si>
    <t>Горнопромышленные ведомости</t>
  </si>
  <si>
    <t>0843</t>
  </si>
  <si>
    <t>ПИ № 77-42540 от 03.11.2010</t>
  </si>
  <si>
    <t>Уляшев А.В.</t>
  </si>
  <si>
    <t>Гороскопы и предсказания</t>
  </si>
  <si>
    <t>0974</t>
  </si>
  <si>
    <t>ПИ № ФС77-38510 от 18.12.2009</t>
  </si>
  <si>
    <t>Готовимся к школе</t>
  </si>
  <si>
    <t>1700</t>
  </si>
  <si>
    <t>ПИ № ФС77-78135 от 13.03.2020</t>
  </si>
  <si>
    <t>ООО ”Юнилайн -Бел"</t>
  </si>
  <si>
    <t>Грибная аптека</t>
  </si>
  <si>
    <t>0994</t>
  </si>
  <si>
    <t>ПИ № ФС77-24645 от 08.06.2006</t>
  </si>
  <si>
    <t>Грузовик Пресс</t>
  </si>
  <si>
    <t>1314</t>
  </si>
  <si>
    <t>ПИ № 77-16208 от 11.08.2003</t>
  </si>
  <si>
    <t>Губка Боб и его друзья</t>
  </si>
  <si>
    <t>0541</t>
  </si>
  <si>
    <t>ПИ № ФС77-26176 от 10.11.2006</t>
  </si>
  <si>
    <t>Гуманітарни науки</t>
  </si>
  <si>
    <t>0068</t>
  </si>
  <si>
    <t>КВ № 4318 от 20.06.2000</t>
  </si>
  <si>
    <t>Гуманитарный экологический журнал</t>
  </si>
  <si>
    <t>0207</t>
  </si>
  <si>
    <t>КВ № 4345 от 03.07.2000</t>
  </si>
  <si>
    <t>Гурмэ</t>
  </si>
  <si>
    <t>0123</t>
  </si>
  <si>
    <t>КВ № 10674 от 28.11.2005</t>
  </si>
  <si>
    <t>Дальнобой</t>
  </si>
  <si>
    <t>0049</t>
  </si>
  <si>
    <t>КВ № 5913 от 06.03.2002</t>
  </si>
  <si>
    <t>Дамы эпохи. Моя коллекция кукол</t>
  </si>
  <si>
    <t xml:space="preserve">0743 </t>
  </si>
  <si>
    <t>18.12.2012</t>
  </si>
  <si>
    <t>ПИ № ФС77-39389 от 05.04.2010</t>
  </si>
  <si>
    <t>Дарья</t>
  </si>
  <si>
    <t>1062</t>
  </si>
  <si>
    <t>ПИ № ФС77-24013 от 10.04.2006</t>
  </si>
  <si>
    <t>Дарья. Биография</t>
  </si>
  <si>
    <t>1244</t>
  </si>
  <si>
    <t>18.01.2016</t>
  </si>
  <si>
    <t>ПИ № ФС77-27475 от 06.03.2007</t>
  </si>
  <si>
    <t>Дарья. Гороскоп</t>
  </si>
  <si>
    <t>1065</t>
  </si>
  <si>
    <t>ПИ №ФС77-34792 от 25.12.2008</t>
  </si>
  <si>
    <t>Дарья. Ключворд</t>
  </si>
  <si>
    <t>1063</t>
  </si>
  <si>
    <t>ПИ № ФС77-66080 от 10.06.2016</t>
  </si>
  <si>
    <t>Дарья. Коллекция раскрасок</t>
  </si>
  <si>
    <t>1404</t>
  </si>
  <si>
    <t>17.08.2016</t>
  </si>
  <si>
    <t>ПИ " ФС77-66206 от 01.07.2016</t>
  </si>
  <si>
    <t>Дарья. Любимые заготовки</t>
  </si>
  <si>
    <t>1421</t>
  </si>
  <si>
    <t>ПИ № ФС77-63151 от 01.10.2015</t>
  </si>
  <si>
    <t>Дарья. Сканворд</t>
  </si>
  <si>
    <t>1066</t>
  </si>
  <si>
    <t>ПИ № ФС77-66078 от 110.06.2016</t>
  </si>
  <si>
    <t>Дарья. Филворд</t>
  </si>
  <si>
    <t>1064</t>
  </si>
  <si>
    <t>ПИ № ФС77-66076 от 10.06.2016</t>
  </si>
  <si>
    <t>Дача и дачники</t>
  </si>
  <si>
    <t>0977</t>
  </si>
  <si>
    <t>ПИ № ФС77-46040 от 05.08.2011</t>
  </si>
  <si>
    <t>Дача круглый год. Спецвыпуск</t>
  </si>
  <si>
    <t>1697</t>
  </si>
  <si>
    <t>07.07.2021</t>
  </si>
  <si>
    <t>ПИ № ФС77-62210 от 26.06.2015</t>
  </si>
  <si>
    <t>ООО ”Юнилайн-Бел”</t>
  </si>
  <si>
    <t>Дача круглый год</t>
  </si>
  <si>
    <t>1439</t>
  </si>
  <si>
    <t>ПИ № ФС77-63664 от 10.11.2015</t>
  </si>
  <si>
    <t>Дачная коллекция</t>
  </si>
  <si>
    <t>0777</t>
  </si>
  <si>
    <t>30.07.2013</t>
  </si>
  <si>
    <t>ПИ № ФС77-53695 от 17.04.2013</t>
  </si>
  <si>
    <t>Дачница. Дачниця</t>
  </si>
  <si>
    <t>1455</t>
  </si>
  <si>
    <t>09.02.2017</t>
  </si>
  <si>
    <t>КВ № 9786 от 21.04.2005</t>
  </si>
  <si>
    <t>Дачный сезон - советы читателей</t>
  </si>
  <si>
    <t>0395</t>
  </si>
  <si>
    <t>09.04.2010</t>
  </si>
  <si>
    <t>ПИ № ФС77-64600 от 22.01.2016</t>
  </si>
  <si>
    <t>Дачный скаворд</t>
  </si>
  <si>
    <t>1556</t>
  </si>
  <si>
    <t>25.06.2018</t>
  </si>
  <si>
    <t>ПИ № ФС77-70725 от 15.08.2017</t>
  </si>
  <si>
    <t>ТУП "ИД "Пресс-Курьер"</t>
  </si>
  <si>
    <t>Дачный совет</t>
  </si>
  <si>
    <t>1067</t>
  </si>
  <si>
    <t>ПИ № ФС77-45597 от 29.06.2011</t>
  </si>
  <si>
    <t>Даша Гороскоп</t>
  </si>
  <si>
    <t>0469</t>
  </si>
  <si>
    <t>22.09.2010</t>
  </si>
  <si>
    <t>ПИ №ФС77-40482 от 30.07.2010</t>
  </si>
  <si>
    <t>Даша-путешественница</t>
  </si>
  <si>
    <t>1126</t>
  </si>
  <si>
    <t>ПИ № ФС77-58686 от 21.07.2014</t>
  </si>
  <si>
    <t>20.04.2010</t>
  </si>
  <si>
    <t>Двенадцать апостолов</t>
  </si>
  <si>
    <t>0906</t>
  </si>
  <si>
    <t>15.12.2014</t>
  </si>
  <si>
    <t>ПИ №77-44666 от 20.04.2011</t>
  </si>
  <si>
    <t>Дворцы и замки Европы</t>
  </si>
  <si>
    <t>1612</t>
  </si>
  <si>
    <t>27.06.2019</t>
  </si>
  <si>
    <t>ПИ № ФС77-65573 от 04.05.2016</t>
  </si>
  <si>
    <t>Дворцы и усадьбы</t>
  </si>
  <si>
    <t>0746</t>
  </si>
  <si>
    <t>ПИ № ФС77-44636 от 20.04.2011</t>
  </si>
  <si>
    <t>Девочки – мальчики. Школа ремесел</t>
  </si>
  <si>
    <t>0821</t>
  </si>
  <si>
    <t>22.01.2014</t>
  </si>
  <si>
    <t>ПИ № ФС77-39764 от 05.05.2010</t>
  </si>
  <si>
    <t>ООО "Формат-М"</t>
  </si>
  <si>
    <t>Девчата</t>
  </si>
  <si>
    <t>0979</t>
  </si>
  <si>
    <t>ПИ № ФС77-60443 от 30.12.2014</t>
  </si>
  <si>
    <t>Делаем для себя, поделюсь я опытом своим</t>
  </si>
  <si>
    <t>0457</t>
  </si>
  <si>
    <t>КВ № 16510-4982Р от 22.04.2010</t>
  </si>
  <si>
    <t>Деловой журнал</t>
  </si>
  <si>
    <t>0066</t>
  </si>
  <si>
    <t>КВ № 7456 от 19.06.2003</t>
  </si>
  <si>
    <t>ДентАрт</t>
  </si>
  <si>
    <t>0167</t>
  </si>
  <si>
    <t>КВ № 2460 от 05.12.1996</t>
  </si>
  <si>
    <t>Деньги и технологии</t>
  </si>
  <si>
    <t>0208</t>
  </si>
  <si>
    <t>КВ № 3961 от 21.01.2000</t>
  </si>
  <si>
    <t>Деревянные дома</t>
  </si>
  <si>
    <t>1413</t>
  </si>
  <si>
    <t>ПИ № 77-9179 от 31.05.2001</t>
  </si>
  <si>
    <t>Деснянська правда</t>
  </si>
  <si>
    <t>1573</t>
  </si>
  <si>
    <t>ЧГ № 230 от 20.11.2000</t>
  </si>
  <si>
    <t>Десятки идей</t>
  </si>
  <si>
    <t>0736</t>
  </si>
  <si>
    <t>ПИ № ФС77-45768 от 06.07.2011</t>
  </si>
  <si>
    <t>Детективные сканворды</t>
  </si>
  <si>
    <t>1548</t>
  </si>
  <si>
    <t>ПИ № ФС77-71136 от 27.09.2017</t>
  </si>
  <si>
    <t>Детские сканворды</t>
  </si>
  <si>
    <t>1364</t>
  </si>
  <si>
    <t>ПИ № ФС77-58384 от 18.06.2016</t>
  </si>
  <si>
    <t>Джаз</t>
  </si>
  <si>
    <t>0428</t>
  </si>
  <si>
    <t>КВ № 16521-4993ПР от 26.03.2010</t>
  </si>
  <si>
    <t>Джинглики</t>
  </si>
  <si>
    <t>0895</t>
  </si>
  <si>
    <t>15.07.2014</t>
  </si>
  <si>
    <t>ПИ № ФС77-64700 от 22.01.2016</t>
  </si>
  <si>
    <t>ООО "Бауэр СНГ" и компания</t>
  </si>
  <si>
    <t>Джміль /Дітям: живопис, мкзика і література/</t>
  </si>
  <si>
    <t>0168</t>
  </si>
  <si>
    <t>КВ № 6920 от 31.01.2003</t>
  </si>
  <si>
    <t>Диабет. Образ жизни</t>
  </si>
  <si>
    <t>0847</t>
  </si>
  <si>
    <t>№ 01223 от 05.06.1992</t>
  </si>
  <si>
    <t>МОО "Международная программа "Диабет"</t>
  </si>
  <si>
    <t>Диалог</t>
  </si>
  <si>
    <t>0271</t>
  </si>
  <si>
    <t>КВ № 13225-2109Р от 22.10.2007</t>
  </si>
  <si>
    <t>Диана креатив</t>
  </si>
  <si>
    <t>1119</t>
  </si>
  <si>
    <t>ПИ №ФС77-61191 от 30.03.2015</t>
  </si>
  <si>
    <t>Дилетант</t>
  </si>
  <si>
    <t>1266</t>
  </si>
  <si>
    <t>ПИ № ФС77-62618 от 31.07.2015</t>
  </si>
  <si>
    <t>Дім, сад, город</t>
  </si>
  <si>
    <t>0103</t>
  </si>
  <si>
    <t>КВ № 3536 от 23.10.1998</t>
  </si>
  <si>
    <t>Динозавры и мир юрского периода</t>
  </si>
  <si>
    <t>1230</t>
  </si>
  <si>
    <t>22.12.2015</t>
  </si>
  <si>
    <t>ПИ № ФС77-59429 от 22.09.2014</t>
  </si>
  <si>
    <t>Директор по персоналу</t>
  </si>
  <si>
    <t>0901</t>
  </si>
  <si>
    <t>ПИ № ФС77-23553 от 03.03.2006</t>
  </si>
  <si>
    <t>ИП Платонов Н.А.</t>
  </si>
  <si>
    <t>Директор школи, ліцею, гімназіï</t>
  </si>
  <si>
    <t>0259</t>
  </si>
  <si>
    <t>КВ № 8513 от 09.03.2004</t>
  </si>
  <si>
    <t>Дисней для малышей</t>
  </si>
  <si>
    <t>1173</t>
  </si>
  <si>
    <t>ПИ № ФС77-67229 от 30.09.2016</t>
  </si>
  <si>
    <t>Дистрибуция и логистика</t>
  </si>
  <si>
    <t>0101</t>
  </si>
  <si>
    <t>КВ № 7299 от 14.05.2003</t>
  </si>
  <si>
    <t>"Дитя человеческое" – приложение к журналу "Школьная роман-газета"</t>
  </si>
  <si>
    <t>0872</t>
  </si>
  <si>
    <t>№ 015612 от 15.01.1997</t>
  </si>
  <si>
    <t>Редакция журнала  "Школьная роман-газета"</t>
  </si>
  <si>
    <t>Для кадровика: Нормативные акты</t>
  </si>
  <si>
    <t>0819</t>
  </si>
  <si>
    <t>ПИ № ФС77-19891 от 26.04.2005</t>
  </si>
  <si>
    <t>Дніпро</t>
  </si>
  <si>
    <t>0372</t>
  </si>
  <si>
    <t>КВ № 14896-3867Р от 19.02.2009</t>
  </si>
  <si>
    <t>Добрые советы</t>
  </si>
  <si>
    <t>0502</t>
  </si>
  <si>
    <t>ПИ № ФС77-29320 от 23.08.2007</t>
  </si>
  <si>
    <t>Доктор Нострадамус</t>
  </si>
  <si>
    <t>1409</t>
  </si>
  <si>
    <t>КВ № 1745 от 28.12.1995</t>
  </si>
  <si>
    <t>Добрый сказочник</t>
  </si>
  <si>
    <t>1638</t>
  </si>
  <si>
    <t>ПИ № ФС77-76382 от 26.07.2019</t>
  </si>
  <si>
    <t xml:space="preserve">Доку-сан </t>
  </si>
  <si>
    <t>0925</t>
  </si>
  <si>
    <t>ПИ № ФС77-64633 от 22.01.2016</t>
  </si>
  <si>
    <t>55</t>
  </si>
  <si>
    <t>Доку-сан - толстяк</t>
  </si>
  <si>
    <t>0487</t>
  </si>
  <si>
    <t>ПИ № ФС77-64568 от 22.01.2016</t>
  </si>
  <si>
    <t>Долорес</t>
  </si>
  <si>
    <t>1596</t>
  </si>
  <si>
    <t>ПИ № ФС77-19298 от 23.12.2004</t>
  </si>
  <si>
    <t>Дом</t>
  </si>
  <si>
    <t>1285</t>
  </si>
  <si>
    <t>ПИ № ФС77-58764 от 28.07.2014</t>
  </si>
  <si>
    <t>Дом в саду</t>
  </si>
  <si>
    <t>1174</t>
  </si>
  <si>
    <t>ПИ № ФС77-64021 от 18.12.2015</t>
  </si>
  <si>
    <t>Дом и сад</t>
  </si>
  <si>
    <t>1315</t>
  </si>
  <si>
    <t>ПИ № 77-9176 от 31.05.2001</t>
  </si>
  <si>
    <t>Дом мечты</t>
  </si>
  <si>
    <t>0681</t>
  </si>
  <si>
    <t>ПИ № ФС77-39395 от 05.04.2010</t>
  </si>
  <si>
    <t>Дом отдыха</t>
  </si>
  <si>
    <t>0642</t>
  </si>
  <si>
    <t>ПИ № ФС77-46648 от 21.09.2011</t>
  </si>
  <si>
    <t>Домашний доктор</t>
  </si>
  <si>
    <t>1316</t>
  </si>
  <si>
    <t>ПИ № ФС77-60356 от 29.12.2014</t>
  </si>
  <si>
    <t>Домашний очаг Good Housekeeping</t>
  </si>
  <si>
    <t>1317</t>
  </si>
  <si>
    <t>ПИ № ФС77-22136 от 24.10.2005</t>
  </si>
  <si>
    <t>Домашний ПК</t>
  </si>
  <si>
    <t>0067</t>
  </si>
  <si>
    <t>КВ № 3923 от 28.12.1999</t>
  </si>
  <si>
    <t>Домашний праздник</t>
  </si>
  <si>
    <t>1009</t>
  </si>
  <si>
    <t>ПИ № ФС77-42049 от 17.09.2010</t>
  </si>
  <si>
    <t>Домашня смакота</t>
  </si>
  <si>
    <t>0279</t>
  </si>
  <si>
    <t>КВ № 17692-6542ПР от 08.04.2011</t>
  </si>
  <si>
    <t>Домашняя кулинарная энциклопедия</t>
  </si>
  <si>
    <t>1010</t>
  </si>
  <si>
    <t>ПИ № ФС77-32616 от 24.07.2008</t>
  </si>
  <si>
    <t>Домашняя лаборатория . Опыт для детей</t>
  </si>
  <si>
    <t>1276</t>
  </si>
  <si>
    <t>ПИ № ФС77-63074 от 18.09.2015</t>
  </si>
  <si>
    <t>Доповіді Національной академії наук України</t>
  </si>
  <si>
    <t>0027</t>
  </si>
  <si>
    <t>КВ № 127 от 11.10.1993</t>
  </si>
  <si>
    <t>Дорожный сканворд</t>
  </si>
  <si>
    <t>1068</t>
  </si>
  <si>
    <t>ПИ № ФС77-64114 от 18.12.2015</t>
  </si>
  <si>
    <t>Дороги Сожружества Независимых Государств</t>
  </si>
  <si>
    <t>0892</t>
  </si>
  <si>
    <t>ПИ № ФС77-53204 от 14.03.2013</t>
  </si>
  <si>
    <t>Учреждение Секретариат Межправительствен-ного совета дорожников</t>
  </si>
  <si>
    <t>Дошкільне виховання</t>
  </si>
  <si>
    <t>0162</t>
  </si>
  <si>
    <t>КВ № 6919 от 31.01.2003</t>
  </si>
  <si>
    <t>Дрим Тим: 36,6 спецвыпуск</t>
  </si>
  <si>
    <t>0570</t>
  </si>
  <si>
    <t>ПИ № ФС77-42510 от 03.11.2010</t>
  </si>
  <si>
    <t>Дрим Тим: Большой КУШ</t>
  </si>
  <si>
    <t>0572</t>
  </si>
  <si>
    <t>ПИ № ФС77-39759 от 07.05.2010</t>
  </si>
  <si>
    <t>Дрим Тим: Готовим по ДОМАшнему</t>
  </si>
  <si>
    <t>0526</t>
  </si>
  <si>
    <t>ПИ № ФС77-42513 от 03.11.2010</t>
  </si>
  <si>
    <t>Дрим Тим: Мастерица-вязание</t>
  </si>
  <si>
    <t>0574</t>
  </si>
  <si>
    <t>ПИ № ФС77-18674 от 12.11.2004</t>
  </si>
  <si>
    <t>Дрим-Тим: Мастерица спецвыпуск</t>
  </si>
  <si>
    <t>0506</t>
  </si>
  <si>
    <t>ПИ № ФС77-42509 от 03.11.2010</t>
  </si>
  <si>
    <t>Дрим Тим: Судоку</t>
  </si>
  <si>
    <t>0571</t>
  </si>
  <si>
    <t>ПИ № ФС77-42512 от 03.11.2010</t>
  </si>
  <si>
    <t>ДРУГ ДЛЯ ЛЮБИТЕЛЕЙ КОШЕК</t>
  </si>
  <si>
    <t>1175</t>
  </si>
  <si>
    <t>ПИ № ФС77-51615 от 26.10.2012</t>
  </si>
  <si>
    <t>Друг для любителей собак</t>
  </si>
  <si>
    <t>1176</t>
  </si>
  <si>
    <t>ПИ № ФС77-51616 от 26.10.2012</t>
  </si>
  <si>
    <t>Другое измерение</t>
  </si>
  <si>
    <t>1551</t>
  </si>
  <si>
    <t>ПИ № ФС77-65938 от 06.06.2016</t>
  </si>
  <si>
    <t>Друг пенсионера</t>
  </si>
  <si>
    <t>0272</t>
  </si>
  <si>
    <t>КВ № 13358-2242ПР от 24.10.2007</t>
  </si>
  <si>
    <t>Дружные ребята</t>
  </si>
  <si>
    <t>0186</t>
  </si>
  <si>
    <t>№ 191-Г от 22.04.1998</t>
  </si>
  <si>
    <t>Друзья по переписке</t>
  </si>
  <si>
    <t>0549</t>
  </si>
  <si>
    <t>28.03.2011</t>
  </si>
  <si>
    <t>ПИ № ФС77-43100 от 20.12.2010</t>
  </si>
  <si>
    <t>Дуплет</t>
  </si>
  <si>
    <t>1385</t>
  </si>
  <si>
    <t>КВ № 11622-494ПР от 08.08.2006</t>
  </si>
  <si>
    <t>Евразийский химический рынок</t>
  </si>
  <si>
    <t>0206</t>
  </si>
  <si>
    <t>КВ № 9482 от 06.01.2005</t>
  </si>
  <si>
    <t>Егемен Қазақстан</t>
  </si>
  <si>
    <t>0187</t>
  </si>
  <si>
    <t>№ 01-Г от 17.01.2001</t>
  </si>
  <si>
    <t>Еда</t>
  </si>
  <si>
    <t>1069</t>
  </si>
  <si>
    <t>ПИ № ФС77-444484 от 31.03.2011</t>
  </si>
  <si>
    <t>Едим со вкусом</t>
  </si>
  <si>
    <t>0657</t>
  </si>
  <si>
    <t>КВ № 14390-3361Р от 27.08.2008</t>
  </si>
  <si>
    <t>ООО "Издательская группа "наш продукт"</t>
  </si>
  <si>
    <t>Единственная</t>
  </si>
  <si>
    <t>1113</t>
  </si>
  <si>
    <t>КВ № 20055-9855ПР от 05.07.2013</t>
  </si>
  <si>
    <t>Електронне моделювання</t>
  </si>
  <si>
    <t>1380</t>
  </si>
  <si>
    <t>Кв № 13147-2031ПР от 27.08.2007</t>
  </si>
  <si>
    <t>Енергетика та електрифікація</t>
  </si>
  <si>
    <t>0159</t>
  </si>
  <si>
    <t>КВ № 16544-5015ПР от 27.02.2010</t>
  </si>
  <si>
    <t>Ендокринологія/Endokrynologia</t>
  </si>
  <si>
    <t>0104</t>
  </si>
  <si>
    <t>КВ № 14099-3070ПР от 217.06.2008</t>
  </si>
  <si>
    <t>Енергетика та ринок</t>
  </si>
  <si>
    <t>0102</t>
  </si>
  <si>
    <t>КВ № 2432 от 03.03.1997</t>
  </si>
  <si>
    <t>Ёжик</t>
  </si>
  <si>
    <t>1247</t>
  </si>
  <si>
    <t>ПИ № ФС77-62486 от 27.07.2015</t>
  </si>
  <si>
    <t>Ё-моё</t>
  </si>
  <si>
    <t>0659</t>
  </si>
  <si>
    <t>14.05.2012</t>
  </si>
  <si>
    <t>ПИ № ФС77-42956 от 14.12.2010</t>
  </si>
  <si>
    <t>Еуразия-одагы"-"Союз Евразия"-"Eurasia Union"</t>
  </si>
  <si>
    <t>0702</t>
  </si>
  <si>
    <t>01.10.2014</t>
  </si>
  <si>
    <t>№ 14221-Ж от 04.03.2014</t>
  </si>
  <si>
    <t>ИООО "Дильбар"</t>
  </si>
  <si>
    <t>Жас Алаш</t>
  </si>
  <si>
    <t>0188</t>
  </si>
  <si>
    <t>№ 4361-Г от 31.10.2003</t>
  </si>
  <si>
    <t>ЖБИ и конструкции</t>
  </si>
  <si>
    <t>0554</t>
  </si>
  <si>
    <t>31.03.2011</t>
  </si>
  <si>
    <t>ПИ № ФС77-35534 от 05.03.2009</t>
  </si>
  <si>
    <t>ЖДУ МАЛЫША</t>
  </si>
  <si>
    <t>1178</t>
  </si>
  <si>
    <t>ПИ № ФС77-35363 от 19.02.2009</t>
  </si>
  <si>
    <t>Железная дорога в миниатюре</t>
  </si>
  <si>
    <t>0747</t>
  </si>
  <si>
    <t>10.12.2014</t>
  </si>
  <si>
    <t>ПИ № ФС77-55901 от 07.11.2013</t>
  </si>
  <si>
    <t>Железный мир</t>
  </si>
  <si>
    <t>0766</t>
  </si>
  <si>
    <t>24.06.2013</t>
  </si>
  <si>
    <t>ПИ № ФС77-47020 от 18.10.2011</t>
  </si>
  <si>
    <t>ЗАО "Железный мир"</t>
  </si>
  <si>
    <t>Желтая газета "Зажигай!"</t>
  </si>
  <si>
    <t>1179</t>
  </si>
  <si>
    <t>ПИ № ФС77-54517 от 21.06.2013</t>
  </si>
  <si>
    <t>Жемчужина кроссвордов</t>
  </si>
  <si>
    <t>0635</t>
  </si>
  <si>
    <t>15.08.2013</t>
  </si>
  <si>
    <t>КВ № 17128-5898ПРот 15.08.2010</t>
  </si>
  <si>
    <t>Женская магия</t>
  </si>
  <si>
    <t>0513</t>
  </si>
  <si>
    <t>02.02.2011</t>
  </si>
  <si>
    <t>ПИ № ФС77-37611 от 28.09.2009</t>
  </si>
  <si>
    <t>1410</t>
  </si>
  <si>
    <t>19.08.2016</t>
  </si>
  <si>
    <t>КВ № 1809 от 06.02.1996</t>
  </si>
  <si>
    <t>Женские истории. Откровенные, душевне правдивые</t>
  </si>
  <si>
    <t>0692</t>
  </si>
  <si>
    <t>10.09.2012</t>
  </si>
  <si>
    <t>ПИ № ФС77-64640 от 22.01.2016</t>
  </si>
  <si>
    <t>Женские письма</t>
  </si>
  <si>
    <t>0661</t>
  </si>
  <si>
    <t>ПИ № ФС77-38668 от 18.01.2010</t>
  </si>
  <si>
    <t>Женские секреты</t>
  </si>
  <si>
    <t>1180</t>
  </si>
  <si>
    <t>ПИ № ФС77-60601 от 20.01.2015</t>
  </si>
  <si>
    <t>Женские секреты. Дети</t>
  </si>
  <si>
    <t>0394</t>
  </si>
  <si>
    <t>ПИ № ФС77-39073 от 01.03.2010</t>
  </si>
  <si>
    <t>Женские секреты. Непридуманные истории</t>
  </si>
  <si>
    <t>0393</t>
  </si>
  <si>
    <t>ПИ № ФС77-38501 от 17.12.2009</t>
  </si>
  <si>
    <t>Женские секреты. Приготовь</t>
  </si>
  <si>
    <t>0495</t>
  </si>
  <si>
    <t>12.11.2010</t>
  </si>
  <si>
    <t>ПИ № ФС77-3667 от 12.09.2008</t>
  </si>
  <si>
    <t>Женские секреты. Секреты здоровья</t>
  </si>
  <si>
    <t>0471</t>
  </si>
  <si>
    <t>08.10.2010</t>
  </si>
  <si>
    <t>ПИ № ФС77-37097 от 31.07.2009</t>
  </si>
  <si>
    <t>Женские советы. Просто. Полезно. Практично</t>
  </si>
  <si>
    <t>0391</t>
  </si>
  <si>
    <t>ПИ № ФС77-38685 от 20.10.2010</t>
  </si>
  <si>
    <t>Женские советы. Самая. Гороскоп</t>
  </si>
  <si>
    <t>1427</t>
  </si>
  <si>
    <t>ПИ № ФС77-59235 от 04.09.2014</t>
  </si>
  <si>
    <t>Женские советы Самая mini</t>
  </si>
  <si>
    <t>1136</t>
  </si>
  <si>
    <t>ПИ № ФС77-50186 от 06.06.2012</t>
  </si>
  <si>
    <t>Женские судьбы</t>
  </si>
  <si>
    <t>1011</t>
  </si>
  <si>
    <t>ПИ № ФС77-14486 от 20.01.2003</t>
  </si>
  <si>
    <t>Женский.Журнал для тех, кто хочет жить счастливо</t>
  </si>
  <si>
    <t>0893</t>
  </si>
  <si>
    <t>30.07.2014</t>
  </si>
  <si>
    <t>КВ № 20705-10505Р от 30.04.2014</t>
  </si>
  <si>
    <t>Женский журнал</t>
  </si>
  <si>
    <t>0245</t>
  </si>
  <si>
    <t>КВ № 6361 от 17.07.2002</t>
  </si>
  <si>
    <t>Женский журнал здоровье</t>
  </si>
  <si>
    <t>0117</t>
  </si>
  <si>
    <t>КВ № 6596 от 10.10.2002</t>
  </si>
  <si>
    <t>Женское здоровье</t>
  </si>
  <si>
    <t xml:space="preserve">1181 </t>
  </si>
  <si>
    <t>ПИ № ФС77-29982 от 19.10.2007</t>
  </si>
  <si>
    <t>Животные дикой природы</t>
  </si>
  <si>
    <t>1451</t>
  </si>
  <si>
    <t>ПИ № ФС77-64513 от 31.12.2015</t>
  </si>
  <si>
    <t>Животные леса</t>
  </si>
  <si>
    <t>0904</t>
  </si>
  <si>
    <t>ПИ № ФС77-65515 от 04.05.2016</t>
  </si>
  <si>
    <t>Животные на ферме</t>
  </si>
  <si>
    <t>0745</t>
  </si>
  <si>
    <t>ПИ № ФС77-43949 от 11.02.2011</t>
  </si>
  <si>
    <t>Жила-была царевна</t>
  </si>
  <si>
    <t>1705</t>
  </si>
  <si>
    <t xml:space="preserve">ПИ № ФС77-79082 от 20.09.2019 </t>
  </si>
  <si>
    <t>ЗАО ”БелКП Пресс”</t>
  </si>
  <si>
    <t>1609</t>
  </si>
  <si>
    <t>ПИ № ФС77-65516 от 4.05.2016</t>
  </si>
  <si>
    <t>Жұлдыз</t>
  </si>
  <si>
    <t>0181</t>
  </si>
  <si>
    <t>№ 915-Ж от 13.11.1999</t>
  </si>
  <si>
    <t>Журнал Академії медичних наук України</t>
  </si>
  <si>
    <t>0054</t>
  </si>
  <si>
    <t>КВ № 2486 от 24.03.1997</t>
  </si>
  <si>
    <t>Журнал вушних, носових і горлових хвороб</t>
  </si>
  <si>
    <t>0222</t>
  </si>
  <si>
    <t>КВ № 14032 от 28.11.1994</t>
  </si>
  <si>
    <t>Журнал для профессионалов. Использование Visual Studio</t>
  </si>
  <si>
    <t>0811</t>
  </si>
  <si>
    <t>ПИ № 77-15847 от 07.07.2003</t>
  </si>
  <si>
    <t>ООО "Инфопресс"</t>
  </si>
  <si>
    <t>Журнал математической физики, анализа, геометрии. Журнал математічної фізики, аналізу, геометрії</t>
  </si>
  <si>
    <t>1397</t>
  </si>
  <si>
    <t>КВ № 9023 от 03.08.2004</t>
  </si>
  <si>
    <t>Журнал по целительству "Бабушка" (Рецепты от 100 бед)</t>
  </si>
  <si>
    <t>0146</t>
  </si>
  <si>
    <t>КВ № 8639 от 14.04.2004</t>
  </si>
  <si>
    <t>Журнал умного покупателя "Контрольная закупка"</t>
  </si>
  <si>
    <t>1359</t>
  </si>
  <si>
    <t>ПИ № ФС77-65353 от 18.04.2016</t>
  </si>
  <si>
    <t>Забей гвоздь сезона</t>
  </si>
  <si>
    <t>0926</t>
  </si>
  <si>
    <t>ПИ № ФС77-64626 от 22.01.2016</t>
  </si>
  <si>
    <t>Загадки истории</t>
  </si>
  <si>
    <t>0774</t>
  </si>
  <si>
    <t>12.07.2013</t>
  </si>
  <si>
    <t>ПИ № ФС77-46038 от 05.08.2011</t>
  </si>
  <si>
    <t>Загадки истории. Золотая серия</t>
  </si>
  <si>
    <t>1182</t>
  </si>
  <si>
    <t>ПИ № ФС77-53606 от 10.04.2013</t>
  </si>
  <si>
    <t>Загадки ХХ века</t>
  </si>
  <si>
    <t>0754</t>
  </si>
  <si>
    <t>ПИ № ФС77-65276 от 12.04.2016</t>
  </si>
  <si>
    <t>Заговоры, обереги и гадания</t>
  </si>
  <si>
    <t>0668</t>
  </si>
  <si>
    <t>24.05.2012</t>
  </si>
  <si>
    <t>ПИ № ФС77-30477 от 04.12.2007</t>
  </si>
  <si>
    <t>Заговоры Ясновидящей Анастасии</t>
  </si>
  <si>
    <t>1070</t>
  </si>
  <si>
    <t>ПИ № ФС77-55554 от 07.10.2013</t>
  </si>
  <si>
    <t>Зажигай с нами!</t>
  </si>
  <si>
    <t>0600</t>
  </si>
  <si>
    <t>25.07.2011</t>
  </si>
  <si>
    <t>ПИ №ФС77-43913 от 17.02.2011</t>
  </si>
  <si>
    <t>Зайка. Сканворды. Кросс-турнир</t>
  </si>
  <si>
    <t>1318</t>
  </si>
  <si>
    <t>ПИ № ФС77-47077 от 20.10.2011</t>
  </si>
  <si>
    <t>ЗАЛІЗНИЧНИЙ ТРАНСПОРТ УКРАЇНИ</t>
  </si>
  <si>
    <t>1628</t>
  </si>
  <si>
    <t>29.08.2019</t>
  </si>
  <si>
    <t>КВ № 1429 от 10.05.1995</t>
  </si>
  <si>
    <t>Заң консультациялары-Юридические консультации</t>
  </si>
  <si>
    <t>1561</t>
  </si>
  <si>
    <t>№ 14306-Ж от 14.04.2014</t>
  </si>
  <si>
    <t>ТОО "Мемлекеттік қызмет"-"Государственная служба"</t>
  </si>
  <si>
    <t xml:space="preserve">Занимательные головоломки </t>
  </si>
  <si>
    <t>0890</t>
  </si>
  <si>
    <t>24.06.2014</t>
  </si>
  <si>
    <t>ПИ № ФС77-43310 от 28.12.2010</t>
  </si>
  <si>
    <t>ООО"Де Агостини"</t>
  </si>
  <si>
    <t>Занимательные головоломки. Коллекция логических игр от DeAgostini</t>
  </si>
  <si>
    <t>0764</t>
  </si>
  <si>
    <t>11.06.2013</t>
  </si>
  <si>
    <t>ПИ № ФС77-44667 от 20.04.2011</t>
  </si>
  <si>
    <t>За рулем</t>
  </si>
  <si>
    <t>1417</t>
  </si>
  <si>
    <t>№ 0110729 от 18.04.1996</t>
  </si>
  <si>
    <t>За рулем - Регион</t>
  </si>
  <si>
    <t>1127</t>
  </si>
  <si>
    <t>ПИ № 77-11518 от 04.01.2002</t>
  </si>
  <si>
    <t>Затерянные миры.           Загублені світи</t>
  </si>
  <si>
    <t>1456</t>
  </si>
  <si>
    <t>КВ № 9300 от 28.10.2004</t>
  </si>
  <si>
    <t>Збірник навукових праць Національної академії державного управління при Президентові України</t>
  </si>
  <si>
    <t>0403</t>
  </si>
  <si>
    <t>КВ № 8114 от 11.11.2003</t>
  </si>
  <si>
    <t>Звездные войны. За кадром</t>
  </si>
  <si>
    <t>1433</t>
  </si>
  <si>
    <t>ПИ № ФС77-66193 от 20.06.2016</t>
  </si>
  <si>
    <t>Звездные войны. Официальная коллекция комиксов</t>
  </si>
  <si>
    <t>1570</t>
  </si>
  <si>
    <t>10.08.2018</t>
  </si>
  <si>
    <t>ПИ № ФС77-72377 от 28.02.2018</t>
  </si>
  <si>
    <t>Звездные войны. Повстанцы</t>
  </si>
  <si>
    <t>1250</t>
  </si>
  <si>
    <t>25.01.2016</t>
  </si>
  <si>
    <t>ПИ № ФС77-67220 от 30.09.2016</t>
  </si>
  <si>
    <t>Звездный час</t>
  </si>
  <si>
    <t>0645</t>
  </si>
  <si>
    <t>05.12.2011</t>
  </si>
  <si>
    <t>ПИ № ФС7746895 от 07.10.2011</t>
  </si>
  <si>
    <t>Звезды и советы</t>
  </si>
  <si>
    <t>1183</t>
  </si>
  <si>
    <t>ПИ № ФС77-64747 от 22.01.2016</t>
  </si>
  <si>
    <t>Звёзды СССР</t>
  </si>
  <si>
    <t>1671</t>
  </si>
  <si>
    <t>30.12.2020</t>
  </si>
  <si>
    <t>ПИ № ФС77-74703 от 29.12.2018</t>
  </si>
  <si>
    <t>ООО ”Издательский дом ”ПРЕСС-КУРЬЕР</t>
  </si>
  <si>
    <t>Зеленая планета Земной. Зелена планета Земної</t>
  </si>
  <si>
    <t>1387</t>
  </si>
  <si>
    <t>КВ № 18999-7789Р от 29.05.2012</t>
  </si>
  <si>
    <t>Земной странник</t>
  </si>
  <si>
    <t>0558</t>
  </si>
  <si>
    <t>ПИ №ФС77-25918 от 13.10.2006</t>
  </si>
  <si>
    <t>Зеркало моды</t>
  </si>
  <si>
    <t>0603</t>
  </si>
  <si>
    <t>26.07.2011</t>
  </si>
  <si>
    <t>КВ № 19754-9554ПР от 11.03.2013</t>
  </si>
  <si>
    <t>Зеркало недели. Украина. Информационно-аналитический еженедельник</t>
  </si>
  <si>
    <t>0197</t>
  </si>
  <si>
    <t>КВ № 15333-4105Р от 12.06.2009</t>
  </si>
  <si>
    <t>Зерно</t>
  </si>
  <si>
    <t xml:space="preserve">0373 </t>
  </si>
  <si>
    <t>КВ № 11123-03Р от23.03.2006</t>
  </si>
  <si>
    <t>Зерно і хліб</t>
  </si>
  <si>
    <t>0575</t>
  </si>
  <si>
    <t>КВ № 8255 от 22.12.2003</t>
  </si>
  <si>
    <t>Здравушка. Здоровый образ жизни</t>
  </si>
  <si>
    <t>0455</t>
  </si>
  <si>
    <t>КВ № 16518-4990Р от 22.04.2010</t>
  </si>
  <si>
    <t>Здравушка. Как я себя вылечил</t>
  </si>
  <si>
    <t>0454</t>
  </si>
  <si>
    <t>КВ № 16511-4983Р от 22.04.2010</t>
  </si>
  <si>
    <t>Здравушка. Лечебные письма</t>
  </si>
  <si>
    <t>0456</t>
  </si>
  <si>
    <t>КВ № 16515-4987Р от 22.04.2010</t>
  </si>
  <si>
    <t>Здоровье</t>
  </si>
  <si>
    <t>1128</t>
  </si>
  <si>
    <t>ПИ № 77-12350 от 05.04.2002</t>
  </si>
  <si>
    <t>Здоровье дарит</t>
  </si>
  <si>
    <t>0737</t>
  </si>
  <si>
    <t>ПИ № ФС77-35993 от 31.03.2009</t>
  </si>
  <si>
    <t>Здоровье пенсионера</t>
  </si>
  <si>
    <t>1566</t>
  </si>
  <si>
    <t>ПИ № ФС77-72408 от 28.02.2018</t>
  </si>
  <si>
    <t>ЗИС 110</t>
  </si>
  <si>
    <t>1267</t>
  </si>
  <si>
    <t>16.03.2016</t>
  </si>
  <si>
    <t>ПИ № ФС77-63916 от 09.12.2015</t>
  </si>
  <si>
    <t>Знаменитые династии России</t>
  </si>
  <si>
    <t>1229</t>
  </si>
  <si>
    <t>ПИ № ФС77-52213 от 19.12.2012</t>
  </si>
  <si>
    <t>Знание-сила</t>
  </si>
  <si>
    <t>1597</t>
  </si>
  <si>
    <t>01.02.2019</t>
  </si>
  <si>
    <t>ПИ 77-13958 от 18.11.2002</t>
  </si>
  <si>
    <t>Здоровый образ жизни – вестник ЗОЖ</t>
  </si>
  <si>
    <t>1668</t>
  </si>
  <si>
    <t>17.11.2020</t>
  </si>
  <si>
    <t>ПИ № ФС77-59504 от 10.10.2014</t>
  </si>
  <si>
    <t>ООО "Росчерк”</t>
  </si>
  <si>
    <t>Золотая коллекция вышивки</t>
  </si>
  <si>
    <t>0995</t>
  </si>
  <si>
    <t>ПИ № ФС77-32929 от 29.08.2008</t>
  </si>
  <si>
    <t>Золотая коллекция рецептов</t>
  </si>
  <si>
    <t>0996</t>
  </si>
  <si>
    <t>ПИ № ФС77-27850 от 06.04.2007</t>
  </si>
  <si>
    <t>Золотая коллекция сказок</t>
  </si>
  <si>
    <t>1536</t>
  </si>
  <si>
    <t>ПИ №ФС77-68388 от 30.12.2016</t>
  </si>
  <si>
    <t>Золотой глобус</t>
  </si>
  <si>
    <t>0385</t>
  </si>
  <si>
    <t>12.03.2010</t>
  </si>
  <si>
    <t>КВ № 15579-4051Р от 02.09.2009</t>
  </si>
  <si>
    <t>Золотой сборник лекарственных трав</t>
  </si>
  <si>
    <t>0997</t>
  </si>
  <si>
    <t>ПИ № ФС77-38213 от 30.11.2009</t>
  </si>
  <si>
    <t>Золотой сборник рецептов</t>
  </si>
  <si>
    <t>0674</t>
  </si>
  <si>
    <t>ПИ № ФС77-39110 от 16.03.2010</t>
  </si>
  <si>
    <t>Золотой фонд газеты "Скатерть самобранка"</t>
  </si>
  <si>
    <t>0980</t>
  </si>
  <si>
    <t>ПИ № ФС77-56641 от 26.12.2013</t>
  </si>
  <si>
    <t>Зоопарк из бумаги</t>
  </si>
  <si>
    <t>0939</t>
  </si>
  <si>
    <t>ПИ № ФС77-64565 от 22.01.2016</t>
  </si>
  <si>
    <t>Зятёк</t>
  </si>
  <si>
    <t>0940</t>
  </si>
  <si>
    <t>ПИ № ФС77-64644 от 22.01.2016</t>
  </si>
  <si>
    <t>Игра в кармане. Судоку+</t>
  </si>
  <si>
    <t>0941</t>
  </si>
  <si>
    <t>ПИ № ФС77-64594 от 08.02.2011</t>
  </si>
  <si>
    <t>Играем с Барби</t>
  </si>
  <si>
    <t>1319</t>
  </si>
  <si>
    <t>ПИ № ФС77-67255 от 30.09.2016</t>
  </si>
  <si>
    <t>Играй и учись с Человеком-Пауком</t>
  </si>
  <si>
    <t>0540</t>
  </si>
  <si>
    <t>21.03.2011</t>
  </si>
  <si>
    <t>ПИ № ФС77-22531 от 15.12.2005</t>
  </si>
  <si>
    <t>Игромания</t>
  </si>
  <si>
    <t>1292</t>
  </si>
  <si>
    <t>ПИ № ФС77-43693 от 24.01.2011</t>
  </si>
  <si>
    <t xml:space="preserve">Идеальный дом </t>
  </si>
  <si>
    <t>0523</t>
  </si>
  <si>
    <t>14.03.2011</t>
  </si>
  <si>
    <t>КВ № 13374-2258ПР от 06.11.2007</t>
  </si>
  <si>
    <t>Идеи Вашего Дома</t>
  </si>
  <si>
    <t>1071</t>
  </si>
  <si>
    <t>ПИ № ФС77-56025 от 15.11.2013</t>
  </si>
  <si>
    <t>Идеи Вашего Дома. Специальный выпуск</t>
  </si>
  <si>
    <t>1072</t>
  </si>
  <si>
    <t>ПИ № ФС77-56022 от 15.11.2013</t>
  </si>
  <si>
    <t>Известия высших учебных заведений.Радиоэлектроника</t>
  </si>
  <si>
    <t>0083</t>
  </si>
  <si>
    <t>КВ № 23422-13262ПР от 24.05.2018</t>
  </si>
  <si>
    <t>Известия Саратовского Университета. Новая серия</t>
  </si>
  <si>
    <t>1562</t>
  </si>
  <si>
    <t>ПИ № 77-7185 от 30.01.2001</t>
  </si>
  <si>
    <t>Изумруд кроссвордов</t>
  </si>
  <si>
    <t>0632</t>
  </si>
  <si>
    <t>КВ № 17129-5899 от 28.09.2010</t>
  </si>
  <si>
    <t>Изысканная выпечка</t>
  </si>
  <si>
    <t>0690</t>
  </si>
  <si>
    <t>ПИ № ФС77-47407 от 25.11.2011</t>
  </si>
  <si>
    <t>Императорская яхта "Штандарт"</t>
  </si>
  <si>
    <t>1268</t>
  </si>
  <si>
    <t>ПИ № ФС77-65502 от 04.05.2016</t>
  </si>
  <si>
    <t>Империя сканвордов</t>
  </si>
  <si>
    <t>1073</t>
  </si>
  <si>
    <t>ПИ № ФС77-42623 от 11.11.2010</t>
  </si>
  <si>
    <t>Инвестгазета</t>
  </si>
  <si>
    <t>0089</t>
  </si>
  <si>
    <t>КВ № 10263 от 09.08.2005</t>
  </si>
  <si>
    <t>Инновационные технологии в медицине</t>
  </si>
  <si>
    <t>0896</t>
  </si>
  <si>
    <t>ПИ № ФС77-52705 от 01.02.2013</t>
  </si>
  <si>
    <t>УП "Профессиональные издания"</t>
  </si>
  <si>
    <t>Иностранные языки в высшей школе</t>
  </si>
  <si>
    <t>0853</t>
  </si>
  <si>
    <t>ПИ № ФС77-26636 от 29.12.2006</t>
  </si>
  <si>
    <t>ГУВПО "Рязанский государственный университет имени С.А.Есенина"</t>
  </si>
  <si>
    <t>Ιнструментальний світ</t>
  </si>
  <si>
    <t>0260</t>
  </si>
  <si>
    <t>КВ № 4932 от 12.03.2001</t>
  </si>
  <si>
    <t>Интересная газета в Украине. Загадки цивилизации</t>
  </si>
  <si>
    <t>1504</t>
  </si>
  <si>
    <t>КВ № 11311-191Р от 08.06.2006</t>
  </si>
  <si>
    <t>ООО "Интересная газета"</t>
  </si>
  <si>
    <t>Интересная газета в Украине. Исцеление</t>
  </si>
  <si>
    <t>1506</t>
  </si>
  <si>
    <t>КВ № 11309-189Р от 08.06.2006</t>
  </si>
  <si>
    <t>Интересная газета в Украине. Криминоген</t>
  </si>
  <si>
    <t>1502</t>
  </si>
  <si>
    <t>КВ № 11323-192Р от 08.06.2006</t>
  </si>
  <si>
    <t>Интересная газета в Украине. Магия, мистика"</t>
  </si>
  <si>
    <t>1505</t>
  </si>
  <si>
    <t>КВ № 11310-190Р от 08.06.2006</t>
  </si>
  <si>
    <t>Интересная газета в Украине. Мир непознанного</t>
  </si>
  <si>
    <t>1508</t>
  </si>
  <si>
    <t>КВ № 11908-779Р от 31.10.2006</t>
  </si>
  <si>
    <t>Интересная газета в Украине. Невероятное</t>
  </si>
  <si>
    <t>1503</t>
  </si>
  <si>
    <t>КВ № 11308-188Р от 08.06.2006</t>
  </si>
  <si>
    <t>Интересная газета в Украине. Оракул</t>
  </si>
  <si>
    <t>1511</t>
  </si>
  <si>
    <t>КВ № 11906-777Р от 31.10.2006</t>
  </si>
  <si>
    <t>Интересная газета в Украине. Пси-фактор</t>
  </si>
  <si>
    <t>1512</t>
  </si>
  <si>
    <t>КВ № 10633 от 18.11.2005</t>
  </si>
  <si>
    <t>Интересная газета в Украине. Тайны истории</t>
  </si>
  <si>
    <t>1507</t>
  </si>
  <si>
    <t>КВ № 11909-780Р от 31.10.2006</t>
  </si>
  <si>
    <t>ИНТЕРЬЕР+ДИЗАЙН</t>
  </si>
  <si>
    <t>1184</t>
  </si>
  <si>
    <t>ПИ № ФС77-29154 от 10.08.2007</t>
  </si>
  <si>
    <t>Интерьер+Дизайн. 100% Кухни и Ванные. Правильный выбор на 100%</t>
  </si>
  <si>
    <t xml:space="preserve">1185 </t>
  </si>
  <si>
    <t>ПИ № ФС77-29155 от 10.08.2007</t>
  </si>
  <si>
    <t>Інформатика та інформаційні технологіï в навчальних  закладах</t>
  </si>
  <si>
    <t>0094</t>
  </si>
  <si>
    <t>КВ №9990 от 23.06.2005</t>
  </si>
  <si>
    <t>Инъекционная косметология</t>
  </si>
  <si>
    <t>1458</t>
  </si>
  <si>
    <t>ПИ № ФС 77-66304 от 01.07.2016</t>
  </si>
  <si>
    <t>Михайлова Наталья Павловна</t>
  </si>
  <si>
    <t>Ирония судьбы</t>
  </si>
  <si>
    <t>1584</t>
  </si>
  <si>
    <t>ПИ № ФС77-73530 от 24.08.2018</t>
  </si>
  <si>
    <t>ИРЭН</t>
  </si>
  <si>
    <t>1186</t>
  </si>
  <si>
    <t>ПИ № ФС77-21176 от 22.06.2005</t>
  </si>
  <si>
    <t>Искусство рисования и живописи</t>
  </si>
  <si>
    <t xml:space="preserve">0796 </t>
  </si>
  <si>
    <t>ПИ № ФС77-45756 от 13.07.2011</t>
  </si>
  <si>
    <t>Истории из жизни</t>
  </si>
  <si>
    <t>1187</t>
  </si>
  <si>
    <t>ПИ № ФС77-50032 от 29.05.2012</t>
  </si>
  <si>
    <t>Истории о любви Вдвоем</t>
  </si>
  <si>
    <t>0942</t>
  </si>
  <si>
    <t>ПИ № ФС77-66419 от 14.07.2016</t>
  </si>
  <si>
    <t>Истории про… Линии судьбы</t>
  </si>
  <si>
    <t>0508</t>
  </si>
  <si>
    <t>ПИ № ФС77-42565 от 08.11.2010</t>
  </si>
  <si>
    <t>Истории про любовь</t>
  </si>
  <si>
    <t>1188</t>
  </si>
  <si>
    <t>ПИ № ФС77-37572 от 15.09.2009</t>
  </si>
  <si>
    <t>Историк</t>
  </si>
  <si>
    <t>1555</t>
  </si>
  <si>
    <t>ПИ № ФС77-68900 от 28.02.2017</t>
  </si>
  <si>
    <t>История в женских портретах</t>
  </si>
  <si>
    <t>0795</t>
  </si>
  <si>
    <t>ПИ № ФС77-47792 от 16. 12.2011</t>
  </si>
  <si>
    <t>История в комиксах</t>
  </si>
  <si>
    <t>ПИ № ФС77-42133 от 30.09.2010</t>
  </si>
  <si>
    <t>ООО "АРГО-НН"</t>
  </si>
  <si>
    <t>История в подробностях</t>
  </si>
  <si>
    <t>0820</t>
  </si>
  <si>
    <t>ПИ № ФС77-38553 от 21.12.2009</t>
  </si>
  <si>
    <t>ООО "Эдисьон Пресс"</t>
  </si>
  <si>
    <t>История игрушек</t>
  </si>
  <si>
    <t>0786</t>
  </si>
  <si>
    <t>ПИ №ФС77-48029 от 30.12.2011</t>
  </si>
  <si>
    <t>История Моды</t>
  </si>
  <si>
    <t>1450</t>
  </si>
  <si>
    <t>ПИ № ФС77-65546 от 04.05.2016 г.</t>
  </si>
  <si>
    <t>История от "Русской Семерки"</t>
  </si>
  <si>
    <t>1528</t>
  </si>
  <si>
    <t>ПИ № ФС77-64886 от 16.02.2016</t>
  </si>
  <si>
    <t>ООО" Росчерк"</t>
  </si>
  <si>
    <t>Історія України</t>
  </si>
  <si>
    <t>0213</t>
  </si>
  <si>
    <t>16.18.2006</t>
  </si>
  <si>
    <t>КВ № 4494 от 23.08.2000</t>
  </si>
  <si>
    <t>Исцеляющие иконы и молитвы</t>
  </si>
  <si>
    <t>0463</t>
  </si>
  <si>
    <t>02.09.2010</t>
  </si>
  <si>
    <t>ПИ № ФС77-36718 от 27.06.2009ПИ № ФС77-36718 от 27.06.2009</t>
  </si>
  <si>
    <t>Италия</t>
  </si>
  <si>
    <t>1281</t>
  </si>
  <si>
    <t>17.05.2016</t>
  </si>
  <si>
    <t>ПИ № ФС77-27649 от 26.03.2007</t>
  </si>
  <si>
    <t>К-9</t>
  </si>
  <si>
    <t>0009</t>
  </si>
  <si>
    <t>КВ № 7707 от 11.08.2003</t>
  </si>
  <si>
    <t>ООО "Фішер Україна"</t>
  </si>
  <si>
    <t>Календарь дачника</t>
  </si>
  <si>
    <t>1074</t>
  </si>
  <si>
    <t>ПИ № ФС77-50235 от 15.06.2012</t>
  </si>
  <si>
    <t>КАНТРИ Стиль и образ жизни</t>
  </si>
  <si>
    <t xml:space="preserve">1138 </t>
  </si>
  <si>
    <t>ПИ № ФС77-54472 от 17.06.2013</t>
  </si>
  <si>
    <t>ООО "РЭМ-инфо"</t>
  </si>
  <si>
    <t>К земле с любовью</t>
  </si>
  <si>
    <t>0626</t>
  </si>
  <si>
    <t>18.10.2011</t>
  </si>
  <si>
    <t>КВ № 17800-6650ПР от 19.05.2011</t>
  </si>
  <si>
    <t>Кабель-News</t>
  </si>
  <si>
    <t>0851</t>
  </si>
  <si>
    <t>ПИ № ФС77-28385 от 23.05.2007</t>
  </si>
  <si>
    <t>ООО "Кабель"</t>
  </si>
  <si>
    <t>Қазақ әдебиеті</t>
  </si>
  <si>
    <t>0189</t>
  </si>
  <si>
    <t>№ 916-Г от 13.11.1999</t>
  </si>
  <si>
    <t>Казахстанская правда</t>
  </si>
  <si>
    <t>0190</t>
  </si>
  <si>
    <t>№ 02-Г от 31.01.2003</t>
  </si>
  <si>
    <t>Казенные учреждения. Учет, отчетность, налогооблажение</t>
  </si>
  <si>
    <t>0827</t>
  </si>
  <si>
    <t>ПИ № ФС77-43809 от 08.02.2010</t>
  </si>
  <si>
    <t>Кайф по выходным</t>
  </si>
  <si>
    <t>0943</t>
  </si>
  <si>
    <t>ПИ № ФС77-64745 от 22.01.2016</t>
  </si>
  <si>
    <t>Кайф. Лучшее</t>
  </si>
  <si>
    <t>0945</t>
  </si>
  <si>
    <t>ПИ № ФС77-49326 от 10.04.2012</t>
  </si>
  <si>
    <t>Каникулы с Золотой Антилопой</t>
  </si>
  <si>
    <t>0752</t>
  </si>
  <si>
    <t>ПИ № ФС77-64595 от 22.01.2016</t>
  </si>
  <si>
    <t>Каникулы с пользой для ума</t>
  </si>
  <si>
    <t>1689</t>
  </si>
  <si>
    <t>от 21.11.2007 ПИ № ФС77-30308</t>
  </si>
  <si>
    <t>Караван историй</t>
  </si>
  <si>
    <t>1189</t>
  </si>
  <si>
    <t>ПИ № ФС77-238324 от 11.06.2007</t>
  </si>
  <si>
    <t>Квантик</t>
  </si>
  <si>
    <t>1683</t>
  </si>
  <si>
    <t xml:space="preserve">ПИ № ФС77-44928 04.05.2011 </t>
  </si>
  <si>
    <t>ООО ”Агентство Владимира Гревцова”</t>
  </si>
  <si>
    <t>Краски – раскраски</t>
  </si>
  <si>
    <t>ПИ № ФС77 – 63572 от 02.11.2015</t>
  </si>
  <si>
    <t>Караван историй. Украина</t>
  </si>
  <si>
    <t>0246</t>
  </si>
  <si>
    <t>КВ № 6679 от 08.11.2002</t>
  </si>
  <si>
    <t>Карамельки</t>
  </si>
  <si>
    <t>Кейворды Ручная работа</t>
  </si>
  <si>
    <t>1594</t>
  </si>
  <si>
    <t>ПИ № ФС77-64629 от 22.01.2016</t>
  </si>
  <si>
    <t>Кейворды. Попугай</t>
  </si>
  <si>
    <t>1684</t>
  </si>
  <si>
    <t>30.11.2009 ПИ № ФС77-38215</t>
  </si>
  <si>
    <t>Кейворды . ТОП-Сканворд</t>
  </si>
  <si>
    <t>1643</t>
  </si>
  <si>
    <t>ПИ ФС77-76143 от 03.07.2019</t>
  </si>
  <si>
    <t>ЗАО "Юнилайн-БЕЛ"</t>
  </si>
  <si>
    <t>КенДоку</t>
  </si>
  <si>
    <t>1537</t>
  </si>
  <si>
    <t>ПИ № ФС77-71429 от 26.10.2017</t>
  </si>
  <si>
    <t>ООО "ИД "Русский сканворд"</t>
  </si>
  <si>
    <t>Кибернетика и системный анализ</t>
  </si>
  <si>
    <t>0169</t>
  </si>
  <si>
    <t>КВ № 1331 от 22.03.1995</t>
  </si>
  <si>
    <t>Київ</t>
  </si>
  <si>
    <t>0200</t>
  </si>
  <si>
    <t>КВ № 5487 от 18.09.2001</t>
  </si>
  <si>
    <t>КΙНО-КОЛО</t>
  </si>
  <si>
    <t>0092</t>
  </si>
  <si>
    <t>КВ № 3971 от 25.01.2000</t>
  </si>
  <si>
    <t>Кладовая природы</t>
  </si>
  <si>
    <t>1012</t>
  </si>
  <si>
    <t>ПИ № ФС77-58932 от 05.08.2014</t>
  </si>
  <si>
    <t>КЛАКСОН</t>
  </si>
  <si>
    <t>1190</t>
  </si>
  <si>
    <t>ПИ № 77-3874 от 11.06.2007</t>
  </si>
  <si>
    <t>Классическая крепость</t>
  </si>
  <si>
    <t>1296</t>
  </si>
  <si>
    <t>ПИ № ФС77-30237 от 08.11.2007</t>
  </si>
  <si>
    <t>Клеточная трансплантология и тканевая инженерия</t>
  </si>
  <si>
    <t>0426</t>
  </si>
  <si>
    <t>ПИ № ФС77-235670от 06.03.2006</t>
  </si>
  <si>
    <t>УП "Эврика-М"</t>
  </si>
  <si>
    <t xml:space="preserve">Клінічна імунолгія. Алергологія. Iнфектологія </t>
  </si>
  <si>
    <t>0409</t>
  </si>
  <si>
    <t>КВ № 15651-4123ПР от 03.09.2009</t>
  </si>
  <si>
    <t>Клиническая Фармакология и терапия</t>
  </si>
  <si>
    <t>1492</t>
  </si>
  <si>
    <t>№ 01190 от 01.06.1992</t>
  </si>
  <si>
    <t>Клинок</t>
  </si>
  <si>
    <t>0069</t>
  </si>
  <si>
    <t>КВ № 6878 от 20.01.2003</t>
  </si>
  <si>
    <t>Клуб друзей газеты "Скатерть-самобранка"</t>
  </si>
  <si>
    <t>1013</t>
  </si>
  <si>
    <t>ПИ № ФС77-31308 от 07.03.2008</t>
  </si>
  <si>
    <t>Ключ-ворд. Испанские кроссворды</t>
  </si>
  <si>
    <t>1297</t>
  </si>
  <si>
    <t>ПИ № ФС77-37616 от 28.09.2009</t>
  </si>
  <si>
    <t>Ключворды с перчиком</t>
  </si>
  <si>
    <t>0781</t>
  </si>
  <si>
    <t>ПИ №ФС77-64578 от 22.01.2016</t>
  </si>
  <si>
    <t>Ключворды. Тёщин язык + Зятёк</t>
  </si>
  <si>
    <t>1191</t>
  </si>
  <si>
    <t>ПИ № ФС77-64609 от 22.01.2016</t>
  </si>
  <si>
    <t>КНЯЗЬЯ, ЦАРИ И ИМПЕРАТОРЫ РОССИИ</t>
  </si>
  <si>
    <t>1273</t>
  </si>
  <si>
    <t>ПИ № ФС77-64362 от 31.12.2015</t>
  </si>
  <si>
    <t>Ковальска Майстерня</t>
  </si>
  <si>
    <t>0247</t>
  </si>
  <si>
    <t>КВ № 9782 от 20.04.2005</t>
  </si>
  <si>
    <t>Колесо жизни</t>
  </si>
  <si>
    <t>0610</t>
  </si>
  <si>
    <t>КВ № 14973-3943 от 27.02.2009</t>
  </si>
  <si>
    <t>Коллекционные карманные часы</t>
  </si>
  <si>
    <t>0799</t>
  </si>
  <si>
    <t>ПИ № ФС77-36934 от 23.07.2009</t>
  </si>
  <si>
    <t>Колеекционные музыкальные инструментоы</t>
  </si>
  <si>
    <t>0887</t>
  </si>
  <si>
    <t>ПИ № ФС77-52754 от 08.02.201</t>
  </si>
  <si>
    <t>КОЛЛЕКЦИЯ АГАТА КРИСТИ</t>
  </si>
  <si>
    <t>1274</t>
  </si>
  <si>
    <t>ПИ № ФС77-64403 от 31.12.2015</t>
  </si>
  <si>
    <t>Коллекция "Доброго здоровья"</t>
  </si>
  <si>
    <t>0515</t>
  </si>
  <si>
    <t>ПИ № ФС77-40008 от 28.05.2010</t>
  </si>
  <si>
    <t>Коллекция "Домашняя кухня"</t>
  </si>
  <si>
    <t>0516</t>
  </si>
  <si>
    <t>ПИ № ФС77-40009 от 28.05.2010</t>
  </si>
  <si>
    <t>Коллекция журнала "Домашний очаг. Good Housekeeping". Легко готовить</t>
  </si>
  <si>
    <t>0490</t>
  </si>
  <si>
    <t>ПИ № ФС77-40886 от 15.07.2010</t>
  </si>
  <si>
    <t>КОЛЛЕКЦИЯ ИДЕЙ</t>
  </si>
  <si>
    <t>1193</t>
  </si>
  <si>
    <t>ПИ № ФС77-21219 от 22.06.2005</t>
  </si>
  <si>
    <t>Коллекция Караван историй</t>
  </si>
  <si>
    <t>1192</t>
  </si>
  <si>
    <t>ПИ № ФС77-28325 от 11.06.2007</t>
  </si>
  <si>
    <t>Коллекция ключвордов</t>
  </si>
  <si>
    <t>1484</t>
  </si>
  <si>
    <t>ПИ № ФС77-66430 от 14.07.2016</t>
  </si>
  <si>
    <t>Коллекция православных святынь</t>
  </si>
  <si>
    <t>0656</t>
  </si>
  <si>
    <t>ПИ № ФС77-48547 от 13.02.2012</t>
  </si>
  <si>
    <t>Коллекция садовника</t>
  </si>
  <si>
    <t>0472</t>
  </si>
  <si>
    <t>ПИ № ФС77-38375 от 08.12.2009</t>
  </si>
  <si>
    <t>Коллекция "Феррари"</t>
  </si>
  <si>
    <t>0665</t>
  </si>
  <si>
    <t>ПИ № ФС77-47431 от 25.11.2011</t>
  </si>
  <si>
    <t>Колопроктология</t>
  </si>
  <si>
    <t>1494</t>
  </si>
  <si>
    <t>ПИ № 77-14097 от 09.12.2002</t>
  </si>
  <si>
    <t>Команда</t>
  </si>
  <si>
    <t>0214</t>
  </si>
  <si>
    <t>КВ № 2163 от 18.09.1996</t>
  </si>
  <si>
    <t>Команда супергероев</t>
  </si>
  <si>
    <t>0601</t>
  </si>
  <si>
    <t>ПИ № ФС77-44721 от 21.04.2011</t>
  </si>
  <si>
    <t>Комикс: Фантастическая четверка</t>
  </si>
  <si>
    <t>0529</t>
  </si>
  <si>
    <t>ПИ № ФС77-16810 от 20.11.2003</t>
  </si>
  <si>
    <t>Комиксы. Анекдоты. Кроссворды</t>
  </si>
  <si>
    <t>0590</t>
  </si>
  <si>
    <t>ПИ № ФС77-22379 от 17.11.2005</t>
  </si>
  <si>
    <t>ООО "ИД "Супермаркет"</t>
  </si>
  <si>
    <t>Коммерсантъ</t>
  </si>
  <si>
    <t>1564</t>
  </si>
  <si>
    <t>ПИ № ФС77-64424 от 31.21.2015</t>
  </si>
  <si>
    <t>Коммунальное хозяйство</t>
  </si>
  <si>
    <t>0124</t>
  </si>
  <si>
    <t>КВ № 10870 от 17.01.2006</t>
  </si>
  <si>
    <t>Комната волшебниц WINX</t>
  </si>
  <si>
    <t>0654</t>
  </si>
  <si>
    <t>ПИ № ФС77-48223 от 19.01.2012</t>
  </si>
  <si>
    <t>Комнатные и садовые растения от А до Я</t>
  </si>
  <si>
    <t>0905</t>
  </si>
  <si>
    <t>ПИ № ФС77-48880 от 07.03.2012</t>
  </si>
  <si>
    <t>Компаньон</t>
  </si>
  <si>
    <t>0070</t>
  </si>
  <si>
    <t>КВ № 3257 от 26.05.1998</t>
  </si>
  <si>
    <t>Компьютер</t>
  </si>
  <si>
    <t>0095</t>
  </si>
  <si>
    <t>КВ № 10276 от 11.08.2005</t>
  </si>
  <si>
    <t>Компьютер для начинающих</t>
  </si>
  <si>
    <t>0738</t>
  </si>
  <si>
    <t>ПИ № ФС77-37573 от 17.09.2009</t>
  </si>
  <si>
    <t>Компьютерное обозрение</t>
  </si>
  <si>
    <t>0241</t>
  </si>
  <si>
    <t>КВ № 3922 от 28.12.1999</t>
  </si>
  <si>
    <t>Комсомольская правда. Литературная</t>
  </si>
  <si>
    <t>1521</t>
  </si>
  <si>
    <t>ПИ № ФС77-70629 от 03.08.2017</t>
  </si>
  <si>
    <t>Комсомольская правда. Путеводитель</t>
  </si>
  <si>
    <t>1480</t>
  </si>
  <si>
    <t>ПИ № ФС77-66243 от 01.07.2016</t>
  </si>
  <si>
    <t>Комсомольская правда. Спецприложение</t>
  </si>
  <si>
    <t>ПИ № ФС77-70612 от 03.08.2017</t>
  </si>
  <si>
    <t>Конкуренция и право</t>
  </si>
  <si>
    <t>0837</t>
  </si>
  <si>
    <t>ПИ № ФС77-41846 от 01.09.2010</t>
  </si>
  <si>
    <t>ООО "Издательство "Статус"</t>
  </si>
  <si>
    <t>Копилка вязаных идей для детей</t>
  </si>
  <si>
    <t>0729</t>
  </si>
  <si>
    <t>ПИ № ФС77-45770 от 06.07.2011</t>
  </si>
  <si>
    <t>Копилочка вкусных рецептов</t>
  </si>
  <si>
    <t>0675</t>
  </si>
  <si>
    <t>ПИ № ФС77-34694 от 24.12.2008</t>
  </si>
  <si>
    <t>Королевские питомцы</t>
  </si>
  <si>
    <t>1251</t>
  </si>
  <si>
    <t>ПИ № ФС77-67222 от 30.09.2016</t>
  </si>
  <si>
    <t>Королевство кроссвордов</t>
  </si>
  <si>
    <t>0638</t>
  </si>
  <si>
    <t>КВ № 17127-5897ПР от 28.09.2010</t>
  </si>
  <si>
    <t>Корпоративные системы</t>
  </si>
  <si>
    <t>0230</t>
  </si>
  <si>
    <t>КВ № 10502 от 13.10.2005</t>
  </si>
  <si>
    <t>Корреспондент</t>
  </si>
  <si>
    <t>1261</t>
  </si>
  <si>
    <t>КВ № 20555-10355ПР от 24.02.2014</t>
  </si>
  <si>
    <t>Коррозия "Территория "НЕФТЕГАЗ"</t>
  </si>
  <si>
    <t>1289</t>
  </si>
  <si>
    <t>ПИ № ФС77-32556 от 18.07.2008</t>
  </si>
  <si>
    <t>Косметолог</t>
  </si>
  <si>
    <t>0248</t>
  </si>
  <si>
    <t>КВ № 19753-9553ПР от 11.03.2013</t>
  </si>
  <si>
    <t>Котэлло</t>
  </si>
  <si>
    <t>1129</t>
  </si>
  <si>
    <t>ПИ № ФС77-52561 от 21.01.2013</t>
  </si>
  <si>
    <t>Кот - сканворд</t>
  </si>
  <si>
    <t>1672</t>
  </si>
  <si>
    <t>ПИ № ФС77-77370 от 10.12.2019</t>
  </si>
  <si>
    <t xml:space="preserve">Країна знань </t>
  </si>
  <si>
    <t>0199</t>
  </si>
  <si>
    <t>КВ № 11299-179ПР от 07.06.2006</t>
  </si>
  <si>
    <t>Красивые квартиры</t>
  </si>
  <si>
    <t>1295</t>
  </si>
  <si>
    <t>ПИ № 77-9172 от 04.06.2001</t>
  </si>
  <si>
    <t>Красивая усадьба</t>
  </si>
  <si>
    <t>0276</t>
  </si>
  <si>
    <t>КВ № 6298 от 09.07.2002</t>
  </si>
  <si>
    <t>Красивые дома</t>
  </si>
  <si>
    <t>1293</t>
  </si>
  <si>
    <t>ПИ № 77-9175 от 31.05.2001</t>
  </si>
  <si>
    <t>Красота &amp; здоровье</t>
  </si>
  <si>
    <t>1426</t>
  </si>
  <si>
    <t>ПИ № ФС77-64377 от 31.12.2015</t>
  </si>
  <si>
    <t>Красота и уют своими руками</t>
  </si>
  <si>
    <t>0730</t>
  </si>
  <si>
    <t>ПИ № ФС77-45769 от 06.07.2011</t>
  </si>
  <si>
    <t>Крепость Ключворды</t>
  </si>
  <si>
    <t>1465</t>
  </si>
  <si>
    <t>01.03.2017</t>
  </si>
  <si>
    <t>ПИ № ФС77-43948 от 17.02.2011</t>
  </si>
  <si>
    <t>Крепость Сборник Сканвордов</t>
  </si>
  <si>
    <t>1467</t>
  </si>
  <si>
    <t>01.03.2018</t>
  </si>
  <si>
    <t>ПИ № ФС77-38028 от 09.11.2009</t>
  </si>
  <si>
    <t>Крепость 24 часа</t>
  </si>
  <si>
    <t>1466</t>
  </si>
  <si>
    <t>ПИ № ФС77-41819 от 07.09.2010</t>
  </si>
  <si>
    <t>Крестьянка</t>
  </si>
  <si>
    <t>1299</t>
  </si>
  <si>
    <t>ПИ № ФС77-36097 от 06.05.2009</t>
  </si>
  <si>
    <t>Криминальные истории</t>
  </si>
  <si>
    <t xml:space="preserve">0946 </t>
  </si>
  <si>
    <t>ПИ № ФС77-64639 от 22.01.2016</t>
  </si>
  <si>
    <t>Кроссвопрос</t>
  </si>
  <si>
    <t>1075</t>
  </si>
  <si>
    <t>ПИ № ФС77-19981 от 27.06.2005</t>
  </si>
  <si>
    <t>Кроссворденок газеты "Мир новостей"</t>
  </si>
  <si>
    <t>1280</t>
  </si>
  <si>
    <t>ПИ № ФС77-54847 от 26.07.2013</t>
  </si>
  <si>
    <t>Кросс-коктейль</t>
  </si>
  <si>
    <t>1076</t>
  </si>
  <si>
    <t>ПИ № ФС77-31969 от 13.05.2008</t>
  </si>
  <si>
    <t>КРОСС-КОМПОТ</t>
  </si>
  <si>
    <t>1194</t>
  </si>
  <si>
    <t>ПИ № ФС77-55669 от 09.10.2013</t>
  </si>
  <si>
    <t>Кросс-лото</t>
  </si>
  <si>
    <t>0380</t>
  </si>
  <si>
    <t>ПИ ФС№77-38015 от 11.11.2009</t>
  </si>
  <si>
    <t>Кросс-Толстяк</t>
  </si>
  <si>
    <t>1077</t>
  </si>
  <si>
    <t>ПИ № ФС77-33290 от 02.10.2008</t>
  </si>
  <si>
    <t>Кросс-хомяк</t>
  </si>
  <si>
    <t>1545</t>
  </si>
  <si>
    <t>18.04.2018</t>
  </si>
  <si>
    <t>ПИ № ФС77-70724 от 15.08.2017</t>
  </si>
  <si>
    <t>ИД "Пресс-курьер"</t>
  </si>
  <si>
    <t>Крупная клетка</t>
  </si>
  <si>
    <t>1366</t>
  </si>
  <si>
    <t>ПИ № ФС77-58369 от 10.06.2014</t>
  </si>
  <si>
    <t>Крупная клетка. Филворды</t>
  </si>
  <si>
    <t>1665</t>
  </si>
  <si>
    <t>Крупная клетка. Ключворд</t>
  </si>
  <si>
    <t>1547</t>
  </si>
  <si>
    <t>ПИ № ФС77-72039 от 29.12.2017</t>
  </si>
  <si>
    <t>Крупные буквы</t>
  </si>
  <si>
    <t>1500</t>
  </si>
  <si>
    <t>24.07.2017</t>
  </si>
  <si>
    <t>ПИ № ФС77-69291 от 29.03.2017</t>
  </si>
  <si>
    <t>Крупный шрифт</t>
  </si>
  <si>
    <t>1523</t>
  </si>
  <si>
    <t>ПИ № ФС77-70316 от 10.07.2017</t>
  </si>
  <si>
    <t>Кузя и друзья</t>
  </si>
  <si>
    <t>1367</t>
  </si>
  <si>
    <t>ПИ № ФС77-58348 о 18.06.2014</t>
  </si>
  <si>
    <t>Куклы в исторических костюмах</t>
  </si>
  <si>
    <t>0976</t>
  </si>
  <si>
    <t>ПИ № ФС77-56865 от 29.01.2014</t>
  </si>
  <si>
    <t>Куклы в костюмах народов мира</t>
  </si>
  <si>
    <t>0911</t>
  </si>
  <si>
    <t>16.01.2015</t>
  </si>
  <si>
    <t>ПИ № ФС77-52217 от 19.12.2012</t>
  </si>
  <si>
    <t>Куклы в народных костюмах</t>
  </si>
  <si>
    <t>0830</t>
  </si>
  <si>
    <t>18.02.2014</t>
  </si>
  <si>
    <t>ПИ № ФС77-43587 от 19.01.2011</t>
  </si>
  <si>
    <t>Кукольный дом</t>
  </si>
  <si>
    <t>1602</t>
  </si>
  <si>
    <t>26.03.2019</t>
  </si>
  <si>
    <t>ПИ № ФС77-72045 от 26.12.2017</t>
  </si>
  <si>
    <t>Кулинарный практикум</t>
  </si>
  <si>
    <t>1464</t>
  </si>
  <si>
    <t>ПИ № ФС77-67247 от 21.09.2016</t>
  </si>
  <si>
    <t>Кулинарный практикум от шеф-повара</t>
  </si>
  <si>
    <t>ПИ № ФС77-23299 от 07.02.2007</t>
  </si>
  <si>
    <t>Культура</t>
  </si>
  <si>
    <t>1635</t>
  </si>
  <si>
    <t>24.12.2019</t>
  </si>
  <si>
    <t>ПИ № ФС774-41708 от 18.08.2010</t>
  </si>
  <si>
    <t>РУП "Белпочта"</t>
  </si>
  <si>
    <t>Курортные ведомости</t>
  </si>
  <si>
    <t>0568</t>
  </si>
  <si>
    <t>ПИ № 77-3488 от 19.05.2000</t>
  </si>
  <si>
    <t>ЗАО "Издательство "Экономическая газета"</t>
  </si>
  <si>
    <t>Кухни народов мира</t>
  </si>
  <si>
    <t>0731</t>
  </si>
  <si>
    <t>ПИ № ФС77-37641 от 22.09.2009</t>
  </si>
  <si>
    <t>Кушать подано!</t>
  </si>
  <si>
    <t>0524</t>
  </si>
  <si>
    <t>КВ № 13373-2257ПР от 16.11.2007</t>
  </si>
  <si>
    <t>Лабиринт кроссвордов</t>
  </si>
  <si>
    <t>1078</t>
  </si>
  <si>
    <t>ПИ № ФС77-29283 от30.08.2007</t>
  </si>
  <si>
    <t>Лабиринт кроссвордов. Суперсборник</t>
  </si>
  <si>
    <t>1445</t>
  </si>
  <si>
    <t>ПИ № ФС77-42537 от 01.11.2010</t>
  </si>
  <si>
    <t>ОО "Росчерк"</t>
  </si>
  <si>
    <t>Лабораторная диагностика</t>
  </si>
  <si>
    <t>0421</t>
  </si>
  <si>
    <t>КВ № 2522 от 07.03.1997</t>
  </si>
  <si>
    <t>ЛАНДШАФТНЫЙ ДИЗАЙН</t>
  </si>
  <si>
    <t>1300</t>
  </si>
  <si>
    <t>ПИ № ФС77-56716 от 26.12.2013</t>
  </si>
  <si>
    <t>Легендарные самолеты</t>
  </si>
  <si>
    <t>0683</t>
  </si>
  <si>
    <t>ПИ № ФС77-37783 от 07.10.2009</t>
  </si>
  <si>
    <t>Легендарные советские автомобили</t>
  </si>
  <si>
    <t>1554</t>
  </si>
  <si>
    <t>ПИ № ФС77-66576 от 21.07.2016</t>
  </si>
  <si>
    <t>ЛЕГО Бетмен/LEGO Batman</t>
  </si>
  <si>
    <t>1549</t>
  </si>
  <si>
    <t>ПИ № ФС77-67353 от 05.10.2016</t>
  </si>
  <si>
    <t>ЛЕГО. Звездные войны/ LEGO. Star Wars</t>
  </si>
  <si>
    <t>1448</t>
  </si>
  <si>
    <t>ПИ № ФС77-65908 от 06.06.2016</t>
  </si>
  <si>
    <t>ЛЕГО Муви (Lego Movie)</t>
  </si>
  <si>
    <t>1616</t>
  </si>
  <si>
    <t>ПИ № ФС77-74-74302 от 19.11.2018</t>
  </si>
  <si>
    <t>ЛЕГО Нексо Рыцари</t>
  </si>
  <si>
    <t>1270</t>
  </si>
  <si>
    <t>ПИ № ФС77-63731 от 16.11.2015</t>
  </si>
  <si>
    <t>ЛЕГО СИТИ/LEGO CITY</t>
  </si>
  <si>
    <t>1546</t>
  </si>
  <si>
    <t>ПИ № ФС77-67342 от 05.10.2016</t>
  </si>
  <si>
    <t>Лего Эльфы</t>
  </si>
  <si>
    <t>1269</t>
  </si>
  <si>
    <t>ПИ № ФС77-63482 от 30.10.2015</t>
  </si>
  <si>
    <t>Лед тронулся</t>
  </si>
  <si>
    <t>1079</t>
  </si>
  <si>
    <t>ПИ № ФС77-31196 от 20.02.2008</t>
  </si>
  <si>
    <t>Ледниковый период 3: Эра динозавров</t>
  </si>
  <si>
    <t>0384</t>
  </si>
  <si>
    <t>Ледниковый период. Коллекция животных</t>
  </si>
  <si>
    <t>0445</t>
  </si>
  <si>
    <t>12.07.2010</t>
  </si>
  <si>
    <t>ПИ № ФС77-35576 от 12.03.2009</t>
  </si>
  <si>
    <t>ЛЕНА КРЕАТИВ</t>
  </si>
  <si>
    <t>1139</t>
  </si>
  <si>
    <t>ПИ № ФС77-56287 от 02.12.2013</t>
  </si>
  <si>
    <t>ЛЕНА Рукоделие</t>
  </si>
  <si>
    <t>0783</t>
  </si>
  <si>
    <t>01.08.2013</t>
  </si>
  <si>
    <t>ПИ № ФС77-21218 от 22.06.2005</t>
  </si>
  <si>
    <t>ДЕНА РУКОДЕЛИЕ "ПЭЧВОРК"</t>
  </si>
  <si>
    <t>1140</t>
  </si>
  <si>
    <t>ПИ № ФС77-60733 от 09.02.2015</t>
  </si>
  <si>
    <t>ЛЕНА РУКОДЕЛИЕ. Спецвыпуск</t>
  </si>
  <si>
    <t>1141</t>
  </si>
  <si>
    <t>ПИ № ФС77-45460 от 16.06.2011</t>
  </si>
  <si>
    <t>Лео и Тиг</t>
  </si>
  <si>
    <t>1666</t>
  </si>
  <si>
    <t xml:space="preserve">ПИ № ФС77-79270 от 02.10.2020 </t>
  </si>
  <si>
    <t>"Лесная индустрия" деловой журнал</t>
  </si>
  <si>
    <t>0802</t>
  </si>
  <si>
    <t>30.09.2013</t>
  </si>
  <si>
    <t>ПИ № ФС77-31910 от 20.05.2008</t>
  </si>
  <si>
    <t>ООО "Информационные проекты"</t>
  </si>
  <si>
    <t>Лечебник</t>
  </si>
  <si>
    <t>1080</t>
  </si>
  <si>
    <t>ПИ № ФС77-51732 от 23.11.2012</t>
  </si>
  <si>
    <t xml:space="preserve">Лечебные вести </t>
  </si>
  <si>
    <t>1498</t>
  </si>
  <si>
    <t>19.07.2017</t>
  </si>
  <si>
    <t>ПИ № ФС77-27471 от 06.03.2007</t>
  </si>
  <si>
    <t>Лечебные письма</t>
  </si>
  <si>
    <t>1081</t>
  </si>
  <si>
    <t>ПИ № ФС77-16462 от 22.09.2003</t>
  </si>
  <si>
    <t>Лечебные письма. Народная энциклопедия здоровья</t>
  </si>
  <si>
    <t>1082</t>
  </si>
  <si>
    <t>ПИ № ФС77-56451 от 24.12.2013</t>
  </si>
  <si>
    <t>Лечебные письма. Пенсионер</t>
  </si>
  <si>
    <t>0962</t>
  </si>
  <si>
    <t>02.03.2015</t>
  </si>
  <si>
    <t>ПИ №ФС77-57741 от 18.04.2014</t>
  </si>
  <si>
    <t>Лечим без лекарств</t>
  </si>
  <si>
    <t>0739</t>
  </si>
  <si>
    <t>ПИ № ФС77-42048 от 17.09.2010</t>
  </si>
  <si>
    <t>Лешкин кот</t>
  </si>
  <si>
    <t>1083</t>
  </si>
  <si>
    <t>ПИ № ФС77-29131 от 10.08.2007</t>
  </si>
  <si>
    <t>Лиза</t>
  </si>
  <si>
    <t>1084</t>
  </si>
  <si>
    <t>ПИ № ФС77-29388 от30.08.2007</t>
  </si>
  <si>
    <t>Лиза Приятного аппетита</t>
  </si>
  <si>
    <t>1301</t>
  </si>
  <si>
    <t>ПИ № ФС77-57963 от 28.04.2014</t>
  </si>
  <si>
    <t>Лиза. Гороскоп</t>
  </si>
  <si>
    <t>1085</t>
  </si>
  <si>
    <t>ПИ № ФС77-29409 от 30.08.2007</t>
  </si>
  <si>
    <t>Лиза. Кейворды</t>
  </si>
  <si>
    <t>1086</t>
  </si>
  <si>
    <t>ПИ № ФС77-29907 от 12.10.2007</t>
  </si>
  <si>
    <t>Лиза. Ключворды</t>
  </si>
  <si>
    <t>1087</t>
  </si>
  <si>
    <t>ПИ № ФС77-29908 от 12.10.2007</t>
  </si>
  <si>
    <t>Лиза. Кроссворды</t>
  </si>
  <si>
    <t>1088</t>
  </si>
  <si>
    <t>ПИ № ФС77-29410 от 30.08.2007</t>
  </si>
  <si>
    <t>Лиза. Кроссворды для всех</t>
  </si>
  <si>
    <t xml:space="preserve">1447 </t>
  </si>
  <si>
    <t>ПИ № ФС77-35444 от 25.02.2009</t>
  </si>
  <si>
    <t>12.10.2010</t>
  </si>
  <si>
    <t>Лікарьска справа. Врачебное дело</t>
  </si>
  <si>
    <t>0201</t>
  </si>
  <si>
    <t>КВ № 21727-11627ПР от 02.11.2015</t>
  </si>
  <si>
    <t>Лікування та діагностика</t>
  </si>
  <si>
    <t>0219</t>
  </si>
  <si>
    <t>КВ № 1919 от 17.04.1996</t>
  </si>
  <si>
    <t>Лісовий і мисливський журнал</t>
  </si>
  <si>
    <t>0414</t>
  </si>
  <si>
    <t>КВ № 10824 от 10.01.2006</t>
  </si>
  <si>
    <t>Линкор "Севастополь"</t>
  </si>
  <si>
    <t>1610</t>
  </si>
  <si>
    <t>ПИ № ФС77 -68282 от 27.12.2016</t>
  </si>
  <si>
    <t>ЛИТгостиная</t>
  </si>
  <si>
    <t>0817</t>
  </si>
  <si>
    <t>ПИ № фс77-52826 от 08.02.2013</t>
  </si>
  <si>
    <t>Литературная газета</t>
  </si>
  <si>
    <t>1196</t>
  </si>
  <si>
    <t>ПИ № ФС77035721 от 20.03.2009</t>
  </si>
  <si>
    <t>Лифт</t>
  </si>
  <si>
    <t>0425</t>
  </si>
  <si>
    <t>ПИ № ФС77-33944 от 01.11.2008</t>
  </si>
  <si>
    <t>Личности</t>
  </si>
  <si>
    <t>0650</t>
  </si>
  <si>
    <t>ДК № 3069 от 24.12.2007</t>
  </si>
  <si>
    <t>ООО "Издательский дом "Личности"</t>
  </si>
  <si>
    <t>Локомотив-інформ. Міжнародний професійний журнал</t>
  </si>
  <si>
    <t>0217</t>
  </si>
  <si>
    <t>КВ № 22806-12706ПР от 17.07.2017</t>
  </si>
  <si>
    <t>Локомотивы мира</t>
  </si>
  <si>
    <t>1121</t>
  </si>
  <si>
    <t>ПИ № ФС77-54484 от 17.06.2013</t>
  </si>
  <si>
    <t>Логистика</t>
  </si>
  <si>
    <t>0053</t>
  </si>
  <si>
    <t>КВ № 10861 от 17.01.2006</t>
  </si>
  <si>
    <t>ООО "Видавництво "Економіка"</t>
  </si>
  <si>
    <t>Логистика: проблемы и решения</t>
  </si>
  <si>
    <t>0231</t>
  </si>
  <si>
    <t>КВ № 9883 от 26.05.2006</t>
  </si>
  <si>
    <t>Лошадки</t>
  </si>
  <si>
    <t>0537</t>
  </si>
  <si>
    <t>ПИ № Фс77-28965 от 20.07.2007</t>
  </si>
  <si>
    <t xml:space="preserve">Лошадки Filly </t>
  </si>
  <si>
    <t>0899</t>
  </si>
  <si>
    <t>ПИ № ФС-53417 от 29.03.2013</t>
  </si>
  <si>
    <t>Лунтик</t>
  </si>
  <si>
    <t>1302</t>
  </si>
  <si>
    <t>ПИ № ФС77-29169 от 13.08.2007</t>
  </si>
  <si>
    <t>Лучшие детские кроссворды</t>
  </si>
  <si>
    <t>1368</t>
  </si>
  <si>
    <t>ПИ № ФС77-58387 от 18.06.2014</t>
  </si>
  <si>
    <t>Лучшие рецепты наших читателей</t>
  </si>
  <si>
    <t>1014</t>
  </si>
  <si>
    <t>ПИ № ФС77-26812 от 29.12.2006</t>
  </si>
  <si>
    <t>Лучшие рецепты наших читателей - На нашей кухне</t>
  </si>
  <si>
    <t>0914</t>
  </si>
  <si>
    <t>ПИ № ФС77-64573 от 22.01.2016</t>
  </si>
  <si>
    <t>Любимая дача</t>
  </si>
  <si>
    <t>1197</t>
  </si>
  <si>
    <t>ПИ № ФС77-21213 от 22.06.2005</t>
  </si>
  <si>
    <t>Любимая дача. Буказин</t>
  </si>
  <si>
    <t>1462</t>
  </si>
  <si>
    <t>ПИ № ФС77-65021 от 10.03.2016</t>
  </si>
  <si>
    <t>Любимая ярмарка сканвордов</t>
  </si>
  <si>
    <t>1369</t>
  </si>
  <si>
    <t>ПИ № ФС77-58366 от 18.06.2014</t>
  </si>
  <si>
    <t>Любимое вязание</t>
  </si>
  <si>
    <t>0769</t>
  </si>
  <si>
    <t>ПИ № ФС77-41638 от 12.08.2010</t>
  </si>
  <si>
    <t>Любимые герои</t>
  </si>
  <si>
    <t>1298</t>
  </si>
  <si>
    <t>ПИ № ФС77-67239 от 30.09.2016</t>
  </si>
  <si>
    <t>Любимые кейворды</t>
  </si>
  <si>
    <t>0475</t>
  </si>
  <si>
    <t>ПИ № ФС77-38019 от 11.11.2009</t>
  </si>
  <si>
    <t>Любимые кроссворды</t>
  </si>
  <si>
    <t>0634</t>
  </si>
  <si>
    <t>КВ № 19364-9164ПР от 17.08.2012</t>
  </si>
  <si>
    <t>Любимые сказки</t>
  </si>
  <si>
    <t>0441</t>
  </si>
  <si>
    <t>ПИ № ФС77-29180 от 23.08.2007</t>
  </si>
  <si>
    <t>Любимые сканворды</t>
  </si>
  <si>
    <t>0947</t>
  </si>
  <si>
    <t>ПИ №ФС77-64742 от 22.01.2016</t>
  </si>
  <si>
    <t>Любимые цветы в саду и дома</t>
  </si>
  <si>
    <t>0998</t>
  </si>
  <si>
    <t>ПИ № ФС77-30309 от 21.11.2007</t>
  </si>
  <si>
    <t>Любимый доктор</t>
  </si>
  <si>
    <t>0273</t>
  </si>
  <si>
    <t>КВ № 13359-2243Р от 24.10.2007</t>
  </si>
  <si>
    <t>Любимый продукт</t>
  </si>
  <si>
    <t>0732</t>
  </si>
  <si>
    <t>ПИ № ФС77-42051 от 17.09.2010</t>
  </si>
  <si>
    <t>Люблю готовить. Кроссворды</t>
  </si>
  <si>
    <t>0476</t>
  </si>
  <si>
    <t>ПИ № ФС77-35925 от 31.03.2009</t>
  </si>
  <si>
    <t>Люблю готовить. Специальный выпуск</t>
  </si>
  <si>
    <t>0488</t>
  </si>
  <si>
    <t>20.10.2010</t>
  </si>
  <si>
    <t>ПИ № ФС77-33362 от 03.10.2008</t>
  </si>
  <si>
    <t>Люблю цветы</t>
  </si>
  <si>
    <t>1090</t>
  </si>
  <si>
    <t>ПИ № ФС77-32289 от 09.06.2008</t>
  </si>
  <si>
    <t>Люди-Икс /X-Men</t>
  </si>
  <si>
    <t>0535</t>
  </si>
  <si>
    <t>ПИ № 77-16907 от 03.12.2003</t>
  </si>
  <si>
    <t>Любимые рецепты читателей для праздников и будней</t>
  </si>
  <si>
    <t>0672</t>
  </si>
  <si>
    <t>ПИ № Фс77-30350 от 21.11.2007</t>
  </si>
  <si>
    <t>М20 "Победа"</t>
  </si>
  <si>
    <t>0863</t>
  </si>
  <si>
    <t>24.03.2014</t>
  </si>
  <si>
    <t>ПИ №ФС77-52496 от 21.01.2013</t>
  </si>
  <si>
    <t>М-Хобби</t>
  </si>
  <si>
    <t>1245</t>
  </si>
  <si>
    <t>29.12.2015</t>
  </si>
  <si>
    <t>ПИ № ФС77-21925 от 14.09.2005</t>
  </si>
  <si>
    <t>ООО "Звездное время"</t>
  </si>
  <si>
    <t xml:space="preserve">Магия </t>
  </si>
  <si>
    <t>0433</t>
  </si>
  <si>
    <t>КВ № 2689 от 15.04.1997</t>
  </si>
  <si>
    <t>Магия денег</t>
  </si>
  <si>
    <t>1522</t>
  </si>
  <si>
    <t>ПИ № ФС77-70635 от 03.08.2017</t>
  </si>
  <si>
    <t>Магия дома</t>
  </si>
  <si>
    <t>1015</t>
  </si>
  <si>
    <t>ПИ № ФС77-14482 от 20.01.2003</t>
  </si>
  <si>
    <t>Магия женщин</t>
  </si>
  <si>
    <t>1472</t>
  </si>
  <si>
    <t>23.03.2017</t>
  </si>
  <si>
    <t>ПИ № ФС77-66661 от 27.07.2016</t>
  </si>
  <si>
    <t>Магия и Красота</t>
  </si>
  <si>
    <t>0589</t>
  </si>
  <si>
    <t>06.06.2011</t>
  </si>
  <si>
    <t>ПИ № ФС77-39275 от 26.03.2010</t>
  </si>
  <si>
    <t>Магия и красота. Магия любви</t>
  </si>
  <si>
    <t>1360</t>
  </si>
  <si>
    <t>ПИ № ФС77-64734 от 22.01.2016</t>
  </si>
  <si>
    <t>Магия и красота. Магия денег</t>
  </si>
  <si>
    <t>1468</t>
  </si>
  <si>
    <t>06.03.2017</t>
  </si>
  <si>
    <t>ПИ № ФС77-67077 от 15.09.2016</t>
  </si>
  <si>
    <t>ООО "Издательский дом "ПРЕСС-КУРЬЕР""</t>
  </si>
  <si>
    <t>Магия любви</t>
  </si>
  <si>
    <t>россия</t>
  </si>
  <si>
    <t>1534</t>
  </si>
  <si>
    <t>ПИ № ФС77-70723 от 15.08.2017</t>
  </si>
  <si>
    <t>ООО "Издательский дом "Вкусный мир"</t>
  </si>
  <si>
    <t>Магия растений</t>
  </si>
  <si>
    <t>0146-1</t>
  </si>
  <si>
    <t>02.11.2005</t>
  </si>
  <si>
    <t>КВ № 9842 от 17.05.2005</t>
  </si>
  <si>
    <t>ООО "Джі  І Фаббрі Едішенз"</t>
  </si>
  <si>
    <t>Магические истории</t>
  </si>
  <si>
    <t>1557</t>
  </si>
  <si>
    <t>ПИ № ФС77-71490 от 01.11.2017</t>
  </si>
  <si>
    <t>Мадагаскар. Путешествие с животными</t>
  </si>
  <si>
    <t>0751</t>
  </si>
  <si>
    <t>22.03.2013</t>
  </si>
  <si>
    <t>ПИ № ФС77-47518 от 24.11.2011</t>
  </si>
  <si>
    <t>Макияж</t>
  </si>
  <si>
    <t>0602</t>
  </si>
  <si>
    <t>КВ № 19751-9551ПР от 11.03.2013</t>
  </si>
  <si>
    <t>Майнкрафтж</t>
  </si>
  <si>
    <t>1707</t>
  </si>
  <si>
    <t>28.07.2021</t>
  </si>
  <si>
    <t xml:space="preserve">ПИ № ФС77-72335 от 14.02.2020 </t>
  </si>
  <si>
    <t>Маленький зоомагазин</t>
  </si>
  <si>
    <t>0700</t>
  </si>
  <si>
    <t>28.08.2013</t>
  </si>
  <si>
    <t>ПИ № ФС77-52952 от 20.02.2013</t>
  </si>
  <si>
    <t>Маленька фея та сім гномів</t>
  </si>
  <si>
    <t>0261</t>
  </si>
  <si>
    <t>КВ № 10021 от 04.07.2005</t>
  </si>
  <si>
    <t>МАЛЕНЬКАЯ ДИАНА / KLEINE DIANA</t>
  </si>
  <si>
    <t>1198</t>
  </si>
  <si>
    <t>ПИ № ФС77-61190 от 30.03.2015</t>
  </si>
  <si>
    <t>Маленький художник. Готовим руку к письму</t>
  </si>
  <si>
    <t>0606</t>
  </si>
  <si>
    <t>ПИ № ФС77-44963 от 11.05.2011</t>
  </si>
  <si>
    <t>УП "Траско"</t>
  </si>
  <si>
    <t>Маленький художник. Посмотри и раскрась</t>
  </si>
  <si>
    <t>0605</t>
  </si>
  <si>
    <t>ПИ № ФС77-44962 от 11.05.2011</t>
  </si>
  <si>
    <t>Маленький художник. Раскраска малышам</t>
  </si>
  <si>
    <t>0604</t>
  </si>
  <si>
    <t>ПИ № ФС77-44964 от 11.05.02011</t>
  </si>
  <si>
    <t>Маленькое королевство Бена и Холли</t>
  </si>
  <si>
    <t>1599</t>
  </si>
  <si>
    <t>ПИ № ФС77-66464 от 14.07.2016</t>
  </si>
  <si>
    <t>Малятко</t>
  </si>
  <si>
    <t>0291</t>
  </si>
  <si>
    <t>18.09.2008</t>
  </si>
  <si>
    <t>КВ № 2434 от 07.03.1997</t>
  </si>
  <si>
    <t>МАМА И МАЛЫШ</t>
  </si>
  <si>
    <t>1142</t>
  </si>
  <si>
    <t>ПИ № ФС77-57162 от 11.03.2014</t>
  </si>
  <si>
    <t>МАМА,ЭТО Я</t>
  </si>
  <si>
    <t>1199</t>
  </si>
  <si>
    <t>ПИ № ФС77-38293 от 30.11.2009</t>
  </si>
  <si>
    <t>Мамины премудрости</t>
  </si>
  <si>
    <t>0389</t>
  </si>
  <si>
    <t>ПИ № ФС77-32935 от 29.08.2008</t>
  </si>
  <si>
    <t>Мандала Арт-Терапия</t>
  </si>
  <si>
    <t>1291</t>
  </si>
  <si>
    <t>08.06.2012</t>
  </si>
  <si>
    <t>ПИ № ФС77-63315 от 09.10.2015</t>
  </si>
  <si>
    <t>Мастера рисунка и живописи</t>
  </si>
  <si>
    <t>1576</t>
  </si>
  <si>
    <t>17.09.2018</t>
  </si>
  <si>
    <t>ПИ № ФС77-70478 от 20.07.2017</t>
  </si>
  <si>
    <t>Мастерружье</t>
  </si>
  <si>
    <t>1284</t>
  </si>
  <si>
    <t>ПИ № ФС77-49272 от 10.04.2012</t>
  </si>
  <si>
    <t>Мастерим вместе с мамой</t>
  </si>
  <si>
    <t>1016</t>
  </si>
  <si>
    <t>ПИ № ФС77-53354 от 22.03.2013</t>
  </si>
  <si>
    <t>Мастерская шитья и рукоделия</t>
  </si>
  <si>
    <t>1017</t>
  </si>
  <si>
    <t>ПИ № ФС77-58931 от 05.08.2014</t>
  </si>
  <si>
    <t>Маша в стране чудес</t>
  </si>
  <si>
    <t>1483</t>
  </si>
  <si>
    <t>30.05.2017</t>
  </si>
  <si>
    <t>ПИ № ФС77-67480 от 18.10.2016</t>
  </si>
  <si>
    <t>Маша и медведь</t>
  </si>
  <si>
    <t>0518</t>
  </si>
  <si>
    <t>15.02.2011</t>
  </si>
  <si>
    <t>ПИ ФС77-39889 от 26.05.2010</t>
  </si>
  <si>
    <t>Машинки</t>
  </si>
  <si>
    <t>0643</t>
  </si>
  <si>
    <t>31.10.2011</t>
  </si>
  <si>
    <t>ПИ № ФС77-33907 от 07.11.2008</t>
  </si>
  <si>
    <t>Машиностроение Украины</t>
  </si>
  <si>
    <t>1260</t>
  </si>
  <si>
    <t>КВ № 6659 от 30.10.2002</t>
  </si>
  <si>
    <t>Мебель Professional</t>
  </si>
  <si>
    <t>0679</t>
  </si>
  <si>
    <t>ПИ № ФС77-39264 от 30.03.2010</t>
  </si>
  <si>
    <t>ИП Середич Д.Л.</t>
  </si>
  <si>
    <t>Мега Судоку</t>
  </si>
  <si>
    <t>0755</t>
  </si>
  <si>
    <t>ПИ № ФС77-50906 от 21.08.2012</t>
  </si>
  <si>
    <t>Мегамозг</t>
  </si>
  <si>
    <t>1320</t>
  </si>
  <si>
    <t>ПИ № ФС77-51824 от 07.12.2012</t>
  </si>
  <si>
    <t>Медицинский реферативно-обзорный журнал</t>
  </si>
  <si>
    <t>0218</t>
  </si>
  <si>
    <t>КВ № 8140 от 18.11.2003</t>
  </si>
  <si>
    <t>Мегатолстяк</t>
  </si>
  <si>
    <t>1580</t>
  </si>
  <si>
    <t>ПИ № ФС77-71795 от 08.12.2017</t>
  </si>
  <si>
    <t>ТУП Издательский дом "ПРЕСС-КУРЬЕР"</t>
  </si>
  <si>
    <t>Медицинское обслуживание и организация питания в ДОУ</t>
  </si>
  <si>
    <t>0834</t>
  </si>
  <si>
    <t>ПИ № ФС77-38635 от 25.12.2009</t>
  </si>
  <si>
    <t>Международное правосудие</t>
  </si>
  <si>
    <t>0856</t>
  </si>
  <si>
    <t>ПИ № ФС77-31442 от 19.03.2008</t>
  </si>
  <si>
    <t>Автономная некоммерческая неправительственная организация "Институт права и публичной политики"</t>
  </si>
  <si>
    <t>Международный курьер</t>
  </si>
  <si>
    <t>0377</t>
  </si>
  <si>
    <t>КВ № 12858-1742ПР от 20.07.2007</t>
  </si>
  <si>
    <t>Международный научный журнал</t>
  </si>
  <si>
    <t>0846</t>
  </si>
  <si>
    <t>ПИ № ФС77-25311 от 11.08.2006</t>
  </si>
  <si>
    <t>ООО "Спектр"</t>
  </si>
  <si>
    <t>Международный технико-экономический журнал</t>
  </si>
  <si>
    <t>0870</t>
  </si>
  <si>
    <t>ПИ № ФС77-25595 от 14.09.2006</t>
  </si>
  <si>
    <t>Мезонин</t>
  </si>
  <si>
    <t>1432</t>
  </si>
  <si>
    <t>ПИ № ФС77-64262 от 31.12.2015</t>
  </si>
  <si>
    <t>Мемлекеттік қызмет-Государственная служба</t>
  </si>
  <si>
    <t>№ 14307-Ж от 17.04.2014</t>
  </si>
  <si>
    <t>Менеджмент и кадры: психология управления, соционика и социология</t>
  </si>
  <si>
    <t>0125</t>
  </si>
  <si>
    <t>КВ № 6250 от 19.06.2002</t>
  </si>
  <si>
    <t>Менеджмент и менеджер</t>
  </si>
  <si>
    <t>0232</t>
  </si>
  <si>
    <t>КВ № 5727 от 27.12.2001</t>
  </si>
  <si>
    <t>Меню. Худеем правильно</t>
  </si>
  <si>
    <t>1321</t>
  </si>
  <si>
    <t>ПИ № ФС77-39020 от 02.03.2010</t>
  </si>
  <si>
    <t>Металл</t>
  </si>
  <si>
    <t>0122</t>
  </si>
  <si>
    <t>КВ № 9583 от 07.02.2005</t>
  </si>
  <si>
    <t>Металлофизика и новейшие технологии</t>
  </si>
  <si>
    <t>0249</t>
  </si>
  <si>
    <t>КВ № 431 от 08.02.1994</t>
  </si>
  <si>
    <t>Метталургическая и горнорудная промышленность</t>
  </si>
  <si>
    <t>1259</t>
  </si>
  <si>
    <t>КВ № 3173 от 20.04.1998</t>
  </si>
  <si>
    <t>Міжнародний туризм</t>
  </si>
  <si>
    <t>0075</t>
  </si>
  <si>
    <t>КВ № 2351 от 17.01.1997</t>
  </si>
  <si>
    <t>Мікробіологічній журнал</t>
  </si>
  <si>
    <t>0032</t>
  </si>
  <si>
    <t>КВ № 21115-10915ПР от 31.12.2014</t>
  </si>
  <si>
    <t>М21 "Волга"</t>
  </si>
  <si>
    <t>1615</t>
  </si>
  <si>
    <t>ПИ № ФС77-68284 от 27.12.2016</t>
  </si>
  <si>
    <t>МИГ 29</t>
  </si>
  <si>
    <t>1611</t>
  </si>
  <si>
    <t>ПИ № ФС77-65573 от 4.05.2016</t>
  </si>
  <si>
    <t>57</t>
  </si>
  <si>
    <t>Миллион рецептов</t>
  </si>
  <si>
    <t>1424</t>
  </si>
  <si>
    <t>ПИ "ФС77-66028 от 10.06.2016</t>
  </si>
  <si>
    <t>МиМ</t>
  </si>
  <si>
    <t>0761</t>
  </si>
  <si>
    <t>ПИ № ФС77-51422 от 19.10.2012</t>
  </si>
  <si>
    <t>Минералы. Сокровища земли</t>
  </si>
  <si>
    <t>0499</t>
  </si>
  <si>
    <t>ПИ № ФС77-44666 от 20.04.2011</t>
  </si>
  <si>
    <t>ООО "РЕМ-инфо"</t>
  </si>
  <si>
    <t>Минералы. В недрах земли</t>
  </si>
  <si>
    <t>1667</t>
  </si>
  <si>
    <t xml:space="preserve">ПИ № ФС77-77535 от 31.12.2019 </t>
  </si>
  <si>
    <t>Мини-кроссворды</t>
  </si>
  <si>
    <t>0949</t>
  </si>
  <si>
    <t>ПИ № ФС77-49553 от 27.04.2012</t>
  </si>
  <si>
    <t>Мини-ключворды</t>
  </si>
  <si>
    <t>0948</t>
  </si>
  <si>
    <t>ПИ № ФС77-64587 от 22.01.2016</t>
  </si>
  <si>
    <t>Мини-судоку</t>
  </si>
  <si>
    <t>0950</t>
  </si>
  <si>
    <t>ПИ № ФС77-64582 от 22.01.2016</t>
  </si>
  <si>
    <t>Минутка для малютки</t>
  </si>
  <si>
    <t>1636</t>
  </si>
  <si>
    <t>ПИ № ФС77-76385 от 26.07.2019</t>
  </si>
  <si>
    <t>Мир вокруг нас</t>
  </si>
  <si>
    <t>1495</t>
  </si>
  <si>
    <t>ПИ № ФС77-65279 от 12.04.2016</t>
  </si>
  <si>
    <t>65</t>
  </si>
  <si>
    <t>Мир загадок, чудес и тайн</t>
  </si>
  <si>
    <t>0740</t>
  </si>
  <si>
    <t>ПИ № ФС77-48058 от 30.12.2011</t>
  </si>
  <si>
    <t>Мировые кроссворды</t>
  </si>
  <si>
    <t>1200</t>
  </si>
  <si>
    <t>ПИ № ФС77-64638 от 22.01.2016</t>
  </si>
  <si>
    <t>Мир криминала</t>
  </si>
  <si>
    <t>1422</t>
  </si>
  <si>
    <t>ПИ № 77-14614 от 17.02.2003</t>
  </si>
  <si>
    <t>OOO "Росчерк"</t>
  </si>
  <si>
    <t>Мир принцесс</t>
  </si>
  <si>
    <t>0803</t>
  </si>
  <si>
    <t>ПИ № ФС77-67231 от 30.09.2016</t>
  </si>
  <si>
    <t>Мир продуктов</t>
  </si>
  <si>
    <t>0043</t>
  </si>
  <si>
    <t>КВ № 6035 от 08.04.2002</t>
  </si>
  <si>
    <t>Мир реалити-шоу</t>
  </si>
  <si>
    <t>0514</t>
  </si>
  <si>
    <t>ПИ № ФС77-63830 от 27.11.2015</t>
  </si>
  <si>
    <t>Мир смеха</t>
  </si>
  <si>
    <t>0658</t>
  </si>
  <si>
    <t>ПИ № ФС77-28284 от 23.05.2007</t>
  </si>
  <si>
    <t>Мир судоку</t>
  </si>
  <si>
    <t>1516</t>
  </si>
  <si>
    <t>ПИ № ФС77-64733 от 22.01.2016</t>
  </si>
  <si>
    <t>ИД "ПРЕСС-КУРЬЕР"</t>
  </si>
  <si>
    <t>Мир фантастики</t>
  </si>
  <si>
    <t>1311</t>
  </si>
  <si>
    <t>ПИ № ФС77-43695 от 24.01.2011</t>
  </si>
  <si>
    <t>МИР УВЛЕЧЕНИЙ "ОХОТА&amp;ОРУЖИЕ"</t>
  </si>
  <si>
    <t>1388</t>
  </si>
  <si>
    <t>КВ № 17472-6222ПР от 21.01.2011</t>
  </si>
  <si>
    <t>Мир головоломок</t>
  </si>
  <si>
    <t>1650</t>
  </si>
  <si>
    <t>Мистические истории</t>
  </si>
  <si>
    <t>0951</t>
  </si>
  <si>
    <t>ПИ № ФС77-64596 от 22.01.2016</t>
  </si>
  <si>
    <t>Мистер Самоделкин</t>
  </si>
  <si>
    <t>0793-1</t>
  </si>
  <si>
    <t>ПИ № ФС77-40453 от 25.06.2010</t>
  </si>
  <si>
    <t>Митниця</t>
  </si>
  <si>
    <t>0072</t>
  </si>
  <si>
    <t>КВ № 36341 от 10.07.2002</t>
  </si>
  <si>
    <t>Мишка Топтыжка</t>
  </si>
  <si>
    <t xml:space="preserve">0652 </t>
  </si>
  <si>
    <t>ПИ № ФС77-64634 от 22.01.2016</t>
  </si>
  <si>
    <t>Мовознавство</t>
  </si>
  <si>
    <t>0031</t>
  </si>
  <si>
    <t>КВ № 5562 от 18.10.2001</t>
  </si>
  <si>
    <t>Модница Kitty</t>
  </si>
  <si>
    <t>0898</t>
  </si>
  <si>
    <t>ПИ № ФС77-53419 от 29.03.2013</t>
  </si>
  <si>
    <t>Модное рукоделие. Модне рукоділля</t>
  </si>
  <si>
    <t>1376</t>
  </si>
  <si>
    <t>КВ № 2201-11951ПР от 16.05.2016</t>
  </si>
  <si>
    <t>Модные раскраски для девочек всех возрастов</t>
  </si>
  <si>
    <t>1453</t>
  </si>
  <si>
    <t>ПИ № ФС77-64764 от 02.02.2016</t>
  </si>
  <si>
    <t>Мои любимые цветы</t>
  </si>
  <si>
    <t>1018</t>
  </si>
  <si>
    <t>ПИ № ФС77-14948 от 27.03.2003</t>
  </si>
  <si>
    <t>Мои секреты. Журнал для девочек</t>
  </si>
  <si>
    <t>0609</t>
  </si>
  <si>
    <t>ПИ № ФС77-44950 от 11.05.2011</t>
  </si>
  <si>
    <t>Мой друг компьютер</t>
  </si>
  <si>
    <t>1019</t>
  </si>
  <si>
    <t>ПИ № ФС77-59369 от 18.09.2014</t>
  </si>
  <si>
    <t>Мой компьютер</t>
  </si>
  <si>
    <t>0242</t>
  </si>
  <si>
    <t>КВ № 3503 от 01.10.1998</t>
  </si>
  <si>
    <t>Мой Кроха и Я</t>
  </si>
  <si>
    <t>1201</t>
  </si>
  <si>
    <t>ПИ № ФС77-29072 от 10.08.2007</t>
  </si>
  <si>
    <t>Мой кумир</t>
  </si>
  <si>
    <t>0280</t>
  </si>
  <si>
    <t>КВ № 13444-2328ПР от 03.12.2007</t>
  </si>
  <si>
    <t>Мой любимый дом</t>
  </si>
  <si>
    <t xml:space="preserve">0550 </t>
  </si>
  <si>
    <t>ПИ № ФС77-39580 от 26.04.2010</t>
  </si>
  <si>
    <t>Мой маленький город</t>
  </si>
  <si>
    <t>1600</t>
  </si>
  <si>
    <t>05.03.2019</t>
  </si>
  <si>
    <t>ПИ № ФС77-66451 от 14.07.2016</t>
  </si>
  <si>
    <t>Мой маленький пони</t>
  </si>
  <si>
    <t>1322</t>
  </si>
  <si>
    <t>ПИ № ФС77-67249 от 30.09.2016</t>
  </si>
  <si>
    <t>Мой прекрасный сад</t>
  </si>
  <si>
    <t>1091</t>
  </si>
  <si>
    <t>ПИ № ФС77-29149 от 13.08.2007</t>
  </si>
  <si>
    <t>Мой ребенок</t>
  </si>
  <si>
    <t>1092</t>
  </si>
  <si>
    <t>ПИ № ФС77-29322 от 23.08.2007</t>
  </si>
  <si>
    <t>Мой уютный дом</t>
  </si>
  <si>
    <t>1093</t>
  </si>
  <si>
    <t>ПИ № ФС77-29121 от 15.08.2007</t>
  </si>
  <si>
    <t>Моя азбука Маша и Медведь</t>
  </si>
  <si>
    <t>1496</t>
  </si>
  <si>
    <t>ПИ № ФС77-64314 от 31.12.2015</t>
  </si>
  <si>
    <t>Моя веселая семейка</t>
  </si>
  <si>
    <t>1202</t>
  </si>
  <si>
    <t>ПИ № ФС77-39669 от 30.04.2010</t>
  </si>
  <si>
    <t>Моя кулинарушка</t>
  </si>
  <si>
    <t>ПИ № ФС77-59825 от17.11.2014</t>
  </si>
  <si>
    <t>Моя кухня</t>
  </si>
  <si>
    <t>1565</t>
  </si>
  <si>
    <t>ПИ № ФС77-29825 от 12.10.2007</t>
  </si>
  <si>
    <t>Моя прекрасная дача</t>
  </si>
  <si>
    <t>1094</t>
  </si>
  <si>
    <t>ПИ № ФС77-31118 от 15.02.2008</t>
  </si>
  <si>
    <t>Моя прекрасная дача. Энциклопедия дачной жизни</t>
  </si>
  <si>
    <t>1203</t>
  </si>
  <si>
    <t>ПИ № ФС77-48826 от 02.03.2012</t>
  </si>
  <si>
    <t>Моя страна. Собери карту России</t>
  </si>
  <si>
    <t>1577</t>
  </si>
  <si>
    <t>ПИ № ФС77-68717 от 09.02.2017</t>
  </si>
  <si>
    <t>Молокопереробка</t>
  </si>
  <si>
    <t>0262</t>
  </si>
  <si>
    <t>КВ № 9969 от 05.06.2005</t>
  </si>
  <si>
    <t>Молочное дело</t>
  </si>
  <si>
    <t>0041</t>
  </si>
  <si>
    <t>КВ № 6753 от 09.12.2002</t>
  </si>
  <si>
    <t>Молоко</t>
  </si>
  <si>
    <t>0007</t>
  </si>
  <si>
    <t>КВ № 4906 от 01.03.2001</t>
  </si>
  <si>
    <t>Монеты и банкноты</t>
  </si>
  <si>
    <t>1633</t>
  </si>
  <si>
    <t>ПИ № ФС77-65552 от 04.05.2016</t>
  </si>
  <si>
    <t>105</t>
  </si>
  <si>
    <t>0778</t>
  </si>
  <si>
    <t>ПИ № ФС77-43211 от 23.12.2010</t>
  </si>
  <si>
    <t>Монеты и купюры мира</t>
  </si>
  <si>
    <t>0768</t>
  </si>
  <si>
    <t>ПИ № ФС77-40464 от 02.07.2010</t>
  </si>
  <si>
    <t>Морфей</t>
  </si>
  <si>
    <t>1020</t>
  </si>
  <si>
    <t>ПИ № ФС77-59353 от 18.09.2014</t>
  </si>
  <si>
    <t>Монстер Хай Коллекция</t>
  </si>
  <si>
    <t>1271</t>
  </si>
  <si>
    <t>ПИ № ФС77-63729 от 16.11.2015</t>
  </si>
  <si>
    <t>МОТО</t>
  </si>
  <si>
    <t>1418</t>
  </si>
  <si>
    <t>№ 0110725 от 18.04.1996</t>
  </si>
  <si>
    <t>Мотолегенды СССР</t>
  </si>
  <si>
    <t>1706</t>
  </si>
  <si>
    <t xml:space="preserve">ПИ № ФС77-788735 от 04.08.2020 </t>
  </si>
  <si>
    <t>Мотоэксперт</t>
  </si>
  <si>
    <t>0806</t>
  </si>
  <si>
    <t>ПИ № ФС77-35855 от 31.03.2009</t>
  </si>
  <si>
    <t>Дмитриев А.В.</t>
  </si>
  <si>
    <t>Моя веселая азбука</t>
  </si>
  <si>
    <t>0797</t>
  </si>
  <si>
    <t>ПИ № ФС77-43415 от 29.12.2010</t>
  </si>
  <si>
    <t>Моя история</t>
  </si>
  <si>
    <t>0383</t>
  </si>
  <si>
    <t>ПИ № ФС77-38382 от 09.12.2009</t>
  </si>
  <si>
    <t>Моя любимая дача</t>
  </si>
  <si>
    <t>0485</t>
  </si>
  <si>
    <t>ПИ № ФС77-38858 от 09.02.2010</t>
  </si>
  <si>
    <t>Моя любимая собака</t>
  </si>
  <si>
    <t>0392</t>
  </si>
  <si>
    <t>ПИ № ФС77-38074 от 20.11.2009</t>
  </si>
  <si>
    <t>Моя судьба. Истории о жизни и любви</t>
  </si>
  <si>
    <t>0693</t>
  </si>
  <si>
    <t>ПИ № ФС77-64606 от 22.01.2016</t>
  </si>
  <si>
    <t>Мысль</t>
  </si>
  <si>
    <t>0182</t>
  </si>
  <si>
    <t>КВ № 914-Ж от 13.11.1999</t>
  </si>
  <si>
    <t>Мульт-читалка</t>
  </si>
  <si>
    <t>1641</t>
  </si>
  <si>
    <t>ПИ №ФС77-76384 от 26.07.2019</t>
  </si>
  <si>
    <t>Муратор. Проекты коттеджей</t>
  </si>
  <si>
    <t>0587</t>
  </si>
  <si>
    <t>КВ № 13791-2765Р от 18.03.2008</t>
  </si>
  <si>
    <t>ООО "Муратор Украина"</t>
  </si>
  <si>
    <t>Мясной бизнес</t>
  </si>
  <si>
    <t>КВ № 15499-4071ПР от 12.08.2009</t>
  </si>
  <si>
    <t>Мясное дело</t>
  </si>
  <si>
    <t>0042</t>
  </si>
  <si>
    <t>КВ № 5469 от 12.09.2001</t>
  </si>
  <si>
    <t>Навигатор игрового мира</t>
  </si>
  <si>
    <t>1323</t>
  </si>
  <si>
    <t>ПИ № 77-93560 от 12.07.2001</t>
  </si>
  <si>
    <t>Наклей, дорисуй и раскрась</t>
  </si>
  <si>
    <t>1324</t>
  </si>
  <si>
    <t>ПИ № ФС77-67246 от 30.09.2016</t>
  </si>
  <si>
    <t>Налоговые споры</t>
  </si>
  <si>
    <t>0842</t>
  </si>
  <si>
    <t>ПИ № 77-16544 от 13.10.2003</t>
  </si>
  <si>
    <t>Налогообложение, учет и отчетность в коммерческом банке</t>
  </si>
  <si>
    <t>1239</t>
  </si>
  <si>
    <t>ПИ № ФС77-38081 от 19.11.2009</t>
  </si>
  <si>
    <t>Наноматериалы и наноструктуры - XXI век</t>
  </si>
  <si>
    <t>0852</t>
  </si>
  <si>
    <t>ПИ № ФС77-46206 от 17.08.2011</t>
  </si>
  <si>
    <t>ЗАО "Издательское предприятие редакции журнала "Радиотехника"</t>
  </si>
  <si>
    <t>Наноструктурное материаловедение</t>
  </si>
  <si>
    <t>0164</t>
  </si>
  <si>
    <t>КВ № 8332 от 21.01.2004</t>
  </si>
  <si>
    <t>Наносистеми, наноматеріали, нанотехнологіï</t>
  </si>
  <si>
    <t>0250</t>
  </si>
  <si>
    <t>КВ № 10112 от 13.07.2005</t>
  </si>
  <si>
    <t>Наполеоновские войны</t>
  </si>
  <si>
    <t>0666</t>
  </si>
  <si>
    <t>ПИ № ФС77-65213 от 01.04.2016</t>
  </si>
  <si>
    <t>Народна творчість та етнографія</t>
  </si>
  <si>
    <t>0011</t>
  </si>
  <si>
    <t>КВ № 640 от 25.05.1994</t>
  </si>
  <si>
    <t>Народне мистецтво</t>
  </si>
  <si>
    <t>0202</t>
  </si>
  <si>
    <t>КВ № 2461 от 07.03.1997</t>
  </si>
  <si>
    <t>Народный лекарь</t>
  </si>
  <si>
    <t>1325</t>
  </si>
  <si>
    <t>ПИ № ФС77-62215 от 26.06.2015</t>
  </si>
  <si>
    <t>Народные рецепты - Здоровье</t>
  </si>
  <si>
    <t>0424</t>
  </si>
  <si>
    <t>ПИ № ФС77-64693 от 22.01.2016</t>
  </si>
  <si>
    <t>13</t>
  </si>
  <si>
    <t xml:space="preserve">Насекомые </t>
  </si>
  <si>
    <t>1629</t>
  </si>
  <si>
    <t>ПИ № ФС77-72774 от 17.05.2018</t>
  </si>
  <si>
    <t>14</t>
  </si>
  <si>
    <t>Насекомые</t>
  </si>
  <si>
    <t>1120</t>
  </si>
  <si>
    <t>ПИ № ФС77-52218 от 19.12.2012</t>
  </si>
  <si>
    <t>Насекомые и их знакомые</t>
  </si>
  <si>
    <t>0592</t>
  </si>
  <si>
    <t>ПИ № ФС77-35321 от 20.02.2009</t>
  </si>
  <si>
    <t xml:space="preserve">Насосы и оборудование </t>
  </si>
  <si>
    <t>0203</t>
  </si>
  <si>
    <t>КВ № 7516 от 07.07.2003</t>
  </si>
  <si>
    <t>НаслЪдник. Православный молодежный журнал.</t>
  </si>
  <si>
    <t>0553</t>
  </si>
  <si>
    <t>ПИ № ФС77-21508 от 02.08.2005</t>
  </si>
  <si>
    <t>Настенька</t>
  </si>
  <si>
    <t>0430</t>
  </si>
  <si>
    <t>КВ № 2377 от 30.12.1996</t>
  </si>
  <si>
    <t>Настоящая магия</t>
  </si>
  <si>
    <t>1558</t>
  </si>
  <si>
    <t>ПИ № ФС77-69275 от 29.03.2017</t>
  </si>
  <si>
    <t>Настоящий хозяин</t>
  </si>
  <si>
    <t>1204</t>
  </si>
  <si>
    <t>ПИ № 77-18474 от 14.10.2004</t>
  </si>
  <si>
    <t>Настуня</t>
  </si>
  <si>
    <t>0096</t>
  </si>
  <si>
    <t>КВ № 11270-150Р от 06.05.2006</t>
  </si>
  <si>
    <t>Натали</t>
  </si>
  <si>
    <t>0126</t>
  </si>
  <si>
    <t>КВ№11635-506ПР от 09.08.2006</t>
  </si>
  <si>
    <t>Наука и жизнь</t>
  </si>
  <si>
    <t>1326</t>
  </si>
  <si>
    <t>№ 01774 от 26.02.1999</t>
  </si>
  <si>
    <t>Наука и технологии трубопроводного транспорта нефти и нефтепродуктов"</t>
  </si>
  <si>
    <t>1153</t>
  </si>
  <si>
    <t>ПИ № ФС77-44479 от 31.03.2011</t>
  </si>
  <si>
    <t>Наука і оборона</t>
  </si>
  <si>
    <t>0220</t>
  </si>
  <si>
    <t>КВ № 2332 от 25.12.1996</t>
  </si>
  <si>
    <t>Наука та інновації</t>
  </si>
  <si>
    <t>0405</t>
  </si>
  <si>
    <t>КВ № 9759 от 13.04.2005</t>
  </si>
  <si>
    <t>Наука та науказнавство</t>
  </si>
  <si>
    <t>0170</t>
  </si>
  <si>
    <t>КВ № 767 от 29.06.1994</t>
  </si>
  <si>
    <t>Научно-технический вестник "Каротажник"</t>
  </si>
  <si>
    <t>0908</t>
  </si>
  <si>
    <t>ПИ № ФС77-36891 от 20.07.2009</t>
  </si>
  <si>
    <t>Научный вестник Московской консерватории</t>
  </si>
  <si>
    <t>1041</t>
  </si>
  <si>
    <t>ПИ № ФС77-39474 от 05.04.2010</t>
  </si>
  <si>
    <t>Научусь писать красиво</t>
  </si>
  <si>
    <t>0713</t>
  </si>
  <si>
    <t>ПИ № ФС77-47882 от 20.12.2011</t>
  </si>
  <si>
    <t>Нафтова і газова промисловість</t>
  </si>
  <si>
    <t>0233</t>
  </si>
  <si>
    <t>КВ № 2600 от 05.05.1997</t>
  </si>
  <si>
    <t>Наш совет</t>
  </si>
  <si>
    <t>1592</t>
  </si>
  <si>
    <t>ПИ № ФС77-70620 от 03.08.2017</t>
  </si>
  <si>
    <t>Наш Филиппок</t>
  </si>
  <si>
    <t>0773</t>
  </si>
  <si>
    <t>ПИ № ФС77-47897 от 22.12.2011</t>
  </si>
  <si>
    <t>Наша история. 100 великих имен</t>
  </si>
  <si>
    <t>0439</t>
  </si>
  <si>
    <t>ПИ № ФС77-36786 от 03.07.2009</t>
  </si>
  <si>
    <t>НАША ПСИХОЛОГИЯ</t>
  </si>
  <si>
    <t>1327</t>
  </si>
  <si>
    <t>ПИ № ФС77-35201 от 04.02.2009</t>
  </si>
  <si>
    <t>Наша флора и фауна</t>
  </si>
  <si>
    <t>0788</t>
  </si>
  <si>
    <t>ПИ № ФС77-51786 от 23.11.2012</t>
  </si>
  <si>
    <t>Наши танки</t>
  </si>
  <si>
    <t>1591</t>
  </si>
  <si>
    <t>ПИ № ФС77-73477 от 07.09.2018</t>
  </si>
  <si>
    <t>Неведомый мир</t>
  </si>
  <si>
    <t>0071</t>
  </si>
  <si>
    <t>КВ № 7318 от 20.05.2003</t>
  </si>
  <si>
    <t>ИП Швец Е.Г.</t>
  </si>
  <si>
    <t>Невыдуманные истории</t>
  </si>
  <si>
    <t>1470</t>
  </si>
  <si>
    <t>ПИ № ФС77-56449 от 24.12.2013</t>
  </si>
  <si>
    <t>Невыдуманные истории. Золотая серия</t>
  </si>
  <si>
    <t>1482</t>
  </si>
  <si>
    <t>ПИ № ФС77-56455 от 24.12.2013</t>
  </si>
  <si>
    <t>Недропользование-XXI век</t>
  </si>
  <si>
    <t>1288</t>
  </si>
  <si>
    <t>ПИ № ФС77-28159 от 25.07.2007</t>
  </si>
  <si>
    <t>ООО " Агентство Владимира Гревцова"</t>
  </si>
  <si>
    <t>НейроNEWS: психоневрология и нейропсихиатрия</t>
  </si>
  <si>
    <t>0420</t>
  </si>
  <si>
    <t>КВ № 11872-743Р от 20.10.2006</t>
  </si>
  <si>
    <t>Нелинейный мир</t>
  </si>
  <si>
    <t>0829</t>
  </si>
  <si>
    <t>ПИ № 77-14779 от 03.03.2003</t>
  </si>
  <si>
    <t>Нелінійні коливання</t>
  </si>
  <si>
    <t>0021</t>
  </si>
  <si>
    <t>КВ № 3025 от 28.11.1997</t>
  </si>
  <si>
    <t>Непознанное. Загадки и тайны</t>
  </si>
  <si>
    <t>1553</t>
  </si>
  <si>
    <t>ПИ № ФС77-70906 от 07.09.2017</t>
  </si>
  <si>
    <t>Нервные болезни</t>
  </si>
  <si>
    <t>0875</t>
  </si>
  <si>
    <t>ПИ № ФС77-47404</t>
  </si>
  <si>
    <t>Нескучный сад</t>
  </si>
  <si>
    <t>0378</t>
  </si>
  <si>
    <t>КВ № 15656-4128ПР от 21.09.2009</t>
  </si>
  <si>
    <t>Нефть. Газ. Новации</t>
  </si>
  <si>
    <t>0655</t>
  </si>
  <si>
    <t>ПИ № ФС77-39716 от 30.04.2010 г.</t>
  </si>
  <si>
    <r>
      <rPr>
        <sz val="14"/>
        <rFont val="Times New Roman"/>
        <family val="1"/>
      </rPr>
      <t>Редакция журнала "</t>
    </r>
    <r>
      <rPr>
        <sz val="12"/>
        <rFont val="Times New Roman"/>
        <family val="1"/>
      </rPr>
      <t>Нефть.Газ.Новации"</t>
    </r>
  </si>
  <si>
    <t>Нефть и капитал</t>
  </si>
  <si>
    <t>0555</t>
  </si>
  <si>
    <t>ПИ № 77-9308 от 02.07.2001</t>
  </si>
  <si>
    <t>Нефтяная торговля</t>
  </si>
  <si>
    <t>0560</t>
  </si>
  <si>
    <t>№ 016353 от 29.01.1998</t>
  </si>
  <si>
    <t>Нива</t>
  </si>
  <si>
    <t>0183</t>
  </si>
  <si>
    <t>№ 3518-Ж от 27.01.2003</t>
  </si>
  <si>
    <t>Никита и его друзья</t>
  </si>
  <si>
    <t>0486</t>
  </si>
  <si>
    <t>ПИ № ФС77-64748 от 22.01.2016</t>
  </si>
  <si>
    <t>Новая медицина тысячелетия</t>
  </si>
  <si>
    <t>0411</t>
  </si>
  <si>
    <t>КВ № 12570-1454Р от 28.04.2007</t>
  </si>
  <si>
    <t>Новий маркетинг</t>
  </si>
  <si>
    <t>0076-1</t>
  </si>
  <si>
    <t>КВ № 4240 от 25.05.2000</t>
  </si>
  <si>
    <t>Новий персонал</t>
  </si>
  <si>
    <t>0105</t>
  </si>
  <si>
    <t>КВ № 6026 от 03.04.2002</t>
  </si>
  <si>
    <t>Новини агротехніки</t>
  </si>
  <si>
    <t>0263</t>
  </si>
  <si>
    <t>КВ № 6441 от 19.08.2002</t>
  </si>
  <si>
    <t>Новые приключения Человека-паука</t>
  </si>
  <si>
    <t>0530</t>
  </si>
  <si>
    <t>ПИ № ФС77-16906 от 03.12.2003</t>
  </si>
  <si>
    <t>ООО РЭМ-ИНФО"</t>
  </si>
  <si>
    <t>Новый дом</t>
  </si>
  <si>
    <t>1095</t>
  </si>
  <si>
    <t>ПИ № ФС77-56066 от 15.11.2013</t>
  </si>
  <si>
    <t>Ногтевая эстетика</t>
  </si>
  <si>
    <t>0106</t>
  </si>
  <si>
    <t>КВ № 19749-9549ПР от 11.03.2013</t>
  </si>
  <si>
    <t>Ножницы_SCISSORS</t>
  </si>
  <si>
    <t xml:space="preserve">0964 </t>
  </si>
  <si>
    <t>КВ № 18788-7588ПР от 26.03.2012</t>
  </si>
  <si>
    <t>Компания "Владимир Тарасюк"</t>
  </si>
  <si>
    <t>Нумізматика і фалеристика</t>
  </si>
  <si>
    <t>0107</t>
  </si>
  <si>
    <t>КВ № 2322 от 05.11.1996</t>
  </si>
  <si>
    <t>Ночной гость</t>
  </si>
  <si>
    <t>1328</t>
  </si>
  <si>
    <t>ПИ № ФС77-50459 от 04.07.2012</t>
  </si>
  <si>
    <t>Дата</t>
  </si>
  <si>
    <t>Обед на раз, два, три</t>
  </si>
  <si>
    <t>1021</t>
  </si>
  <si>
    <t>ПИ №ФС77-51647 от 02.11.2012</t>
  </si>
  <si>
    <t>Обереги</t>
  </si>
  <si>
    <t>1022</t>
  </si>
  <si>
    <t>ПИ № ФС77-59398 от 18.09.2014</t>
  </si>
  <si>
    <t>Образование. Наука. Научные кадры</t>
  </si>
  <si>
    <t>0828</t>
  </si>
  <si>
    <t>ПИ № ФС77-28562 от 02.07.2007</t>
  </si>
  <si>
    <t>ООО "Издательство политической литературы "Единство"</t>
  </si>
  <si>
    <t>Общая реаниматология</t>
  </si>
  <si>
    <t>0840</t>
  </si>
  <si>
    <t>ПИ № ФС77-18690 от 02.11.2004</t>
  </si>
  <si>
    <t>Некоммерческая организация Фонд "Медицина критических состояний"</t>
  </si>
  <si>
    <t>Общероссийская газета "Моя семья"</t>
  </si>
  <si>
    <t>ПИ № ФС77-39670 от 30.04.2010</t>
  </si>
  <si>
    <t>Овочівництво. Овощеводство</t>
  </si>
  <si>
    <t>0127</t>
  </si>
  <si>
    <t>КВ № 13214-2038ПР от 22.10.2007</t>
  </si>
  <si>
    <t>Овощи России</t>
  </si>
  <si>
    <t>1238</t>
  </si>
  <si>
    <t>ПИ № ФС77-33218 от 19.09.2008</t>
  </si>
  <si>
    <t>Огород</t>
  </si>
  <si>
    <t>0462</t>
  </si>
  <si>
    <t>ПИ № 77-7930 от 27.04.2001</t>
  </si>
  <si>
    <t>Огород.ru</t>
  </si>
  <si>
    <t>1598</t>
  </si>
  <si>
    <t>ПИ № ФС77-74087 от 09.11.2018</t>
  </si>
  <si>
    <t>ООО "Издательский дом "Толока"</t>
  </si>
  <si>
    <t>Огородник</t>
  </si>
  <si>
    <t>0165</t>
  </si>
  <si>
    <t>КВ № 1846 от 29.01.1996</t>
  </si>
  <si>
    <t>Олімпійська арена</t>
  </si>
  <si>
    <t>1378</t>
  </si>
  <si>
    <t>КВ № 3786 от 20.04.1999</t>
  </si>
  <si>
    <t>Они тоже были маленькими</t>
  </si>
  <si>
    <t>1601</t>
  </si>
  <si>
    <t>ПИ № ФС77-73172 от 02.07.2018</t>
  </si>
  <si>
    <t>Онкология</t>
  </si>
  <si>
    <t>0081</t>
  </si>
  <si>
    <t>КВ № 3777 от 13.04.1999</t>
  </si>
  <si>
    <t>Онкология. Журнал им. П.А.Герцена</t>
  </si>
  <si>
    <t>1493</t>
  </si>
  <si>
    <t>ПИ № ФС77-48994 от 21.03.2012</t>
  </si>
  <si>
    <t>Оперативная хирургия и клиническая анатомия (Пироговский научный журнал)</t>
  </si>
  <si>
    <t>1563</t>
  </si>
  <si>
    <t>ПИ № ФС77-72175 от 29.12.2017</t>
  </si>
  <si>
    <t>Опять суббота!</t>
  </si>
  <si>
    <t>1694</t>
  </si>
  <si>
    <t>от 13.11.2020 ПИ № ФС77-79611</t>
  </si>
  <si>
    <t>Оракул. Лучшее и неопубликованное</t>
  </si>
  <si>
    <t>0953</t>
  </si>
  <si>
    <t>ПИ № ФС77-64701 от 22.01.2016</t>
  </si>
  <si>
    <t>Оракул. Газета предсказаний</t>
  </si>
  <si>
    <t>0952</t>
  </si>
  <si>
    <t>ПИ № ФС77-64702 от 22.01.2016</t>
  </si>
  <si>
    <t>Ордена Российской Империи</t>
  </si>
  <si>
    <t>0983</t>
  </si>
  <si>
    <t>ПИ № ФС77-60898  от 05.03.2015</t>
  </si>
  <si>
    <t>ОРДЕНА СССР</t>
  </si>
  <si>
    <t>1275</t>
  </si>
  <si>
    <t>ПИ №ФС77_55700 от 21.10.2013</t>
  </si>
  <si>
    <t>Ортопедия, травматология и протезирование"</t>
  </si>
  <si>
    <t>1149</t>
  </si>
  <si>
    <t>КВ № 19322-3122 ПР от 08.08.2012</t>
  </si>
  <si>
    <t>Оружие и охота</t>
  </si>
  <si>
    <t>0082</t>
  </si>
  <si>
    <t>КВ № 6346 от 11.07.2002</t>
  </si>
  <si>
    <t>Остров сканвордов</t>
  </si>
  <si>
    <t>0970</t>
  </si>
  <si>
    <t>ПИ № ФС77-16185 от 18.08.2003</t>
  </si>
  <si>
    <t>От 2 до 3 лет. Учимся играя</t>
  </si>
  <si>
    <t>0714</t>
  </si>
  <si>
    <t>ПИ № ФС77-42117 от 30.09.2010</t>
  </si>
  <si>
    <t>От 3 до 4 лет. Учимся играя</t>
  </si>
  <si>
    <t>0715</t>
  </si>
  <si>
    <t>ПИ № ФС77-42118 от 30.09.2010</t>
  </si>
  <si>
    <t>От 4 до 5 лет. Учимся играя</t>
  </si>
  <si>
    <t>0716</t>
  </si>
  <si>
    <t>ПИ № ФС77-42119 от 30.09.2010</t>
  </si>
  <si>
    <t>От 5 до 6 лет. Учимся играя</t>
  </si>
  <si>
    <t>0717</t>
  </si>
  <si>
    <t>ПИ № ФС77-42120 от 30.09.2010</t>
  </si>
  <si>
    <t>Отдел маркетинга</t>
  </si>
  <si>
    <t>0209</t>
  </si>
  <si>
    <t>КВ № 6025 от 03.04.2002</t>
  </si>
  <si>
    <t>Отдохни</t>
  </si>
  <si>
    <t>1096</t>
  </si>
  <si>
    <t>ПИ № ФС77-28957 от 20.07.2007</t>
  </si>
  <si>
    <t>Откровения звезд</t>
  </si>
  <si>
    <t>1525</t>
  </si>
  <si>
    <t>ПИ № ФС77-56535 от 26.12.2013</t>
  </si>
  <si>
    <t>Офіційний вісник Украïни</t>
  </si>
  <si>
    <t>0040</t>
  </si>
  <si>
    <t>КВ 3 2173 от 24.09.1996</t>
  </si>
  <si>
    <t>Охота</t>
  </si>
  <si>
    <t>1206</t>
  </si>
  <si>
    <t>ПИ № ФС77-51617 от 26.10.2012</t>
  </si>
  <si>
    <t>Охота и рыбалка. Полювання та риболовля</t>
  </si>
  <si>
    <t>0090</t>
  </si>
  <si>
    <t>КВ№18090-6890ПР от 31.08.2011</t>
  </si>
  <si>
    <t xml:space="preserve">Охота и рыбалка </t>
  </si>
  <si>
    <t>1377</t>
  </si>
  <si>
    <t>КА № 18090-6890ПР от 31.08.2011</t>
  </si>
  <si>
    <t>Охота и рыбалка. ХХI век</t>
  </si>
  <si>
    <t>1436</t>
  </si>
  <si>
    <t>ПИ № ФС77-42972 от 10.12.2010</t>
  </si>
  <si>
    <t>О чем врачи вам не говорят</t>
  </si>
  <si>
    <t>1527</t>
  </si>
  <si>
    <t>П № ФС77-65657 от 13.05.2016</t>
  </si>
  <si>
    <t>Очень вкусно - ели сами</t>
  </si>
  <si>
    <t>0770</t>
  </si>
  <si>
    <t>ПИ № ФС77-38921 от 19.02.2010</t>
  </si>
  <si>
    <t>Панорама</t>
  </si>
  <si>
    <t>0191</t>
  </si>
  <si>
    <t>КВ № 323-Г от 17.07.1998</t>
  </si>
  <si>
    <t>Пантелеймон целитель</t>
  </si>
  <si>
    <t xml:space="preserve">1386 </t>
  </si>
  <si>
    <t>КВ № 8282 от 29.12.2003</t>
  </si>
  <si>
    <t>Палітра педагога</t>
  </si>
  <si>
    <t>0128</t>
  </si>
  <si>
    <t>КВ № 6921 от 31.01.2003</t>
  </si>
  <si>
    <t>Парламентская газета</t>
  </si>
  <si>
    <t>1400</t>
  </si>
  <si>
    <t>№ 016893 от 10.12.1997</t>
  </si>
  <si>
    <t>АНО "Парламентская газета"</t>
  </si>
  <si>
    <t>Парусник "Баунти"</t>
  </si>
  <si>
    <t>0664</t>
  </si>
  <si>
    <t>ПИ № ФС77-47423 от 25.11.2011</t>
  </si>
  <si>
    <t>Парфюм. Коллекция миниатюр</t>
  </si>
  <si>
    <t>0794</t>
  </si>
  <si>
    <t>ПИ № ФС77-47587 от 1.12.2011</t>
  </si>
  <si>
    <t>Пасека, пчела, здоровье</t>
  </si>
  <si>
    <t>0511</t>
  </si>
  <si>
    <t>КВ № 12541-1425ПР от 07.05.2007</t>
  </si>
  <si>
    <t>Пасіка</t>
  </si>
  <si>
    <t>0569</t>
  </si>
  <si>
    <t>КВ № 810 от 07.07.1994</t>
  </si>
  <si>
    <t>Педагогіка і псіхологія. Вісник Академіï педагогічних наук Украïни</t>
  </si>
  <si>
    <t>0037</t>
  </si>
  <si>
    <t>КВ № 6907 от 29.01.2003</t>
  </si>
  <si>
    <t>Пенсионер-дачник</t>
  </si>
  <si>
    <t>1419</t>
  </si>
  <si>
    <t>ПИ № ФС77-65653 от 04.05.2016</t>
  </si>
  <si>
    <t>Пенсионная газета с программой ТВ</t>
  </si>
  <si>
    <t>0460</t>
  </si>
  <si>
    <t>КВ № 16517-4989Р от 22.04.2010</t>
  </si>
  <si>
    <t>Первая миля Last mile</t>
  </si>
  <si>
    <t>0862</t>
  </si>
  <si>
    <t>ПИ № ФС77-34721 от 24.12.2008</t>
  </si>
  <si>
    <t>ЗАО "Рекламно-издательский центр "ТЕХНОСФЕРА"</t>
  </si>
  <si>
    <t>Первое.Второе.Третье</t>
  </si>
  <si>
    <t>0497</t>
  </si>
  <si>
    <t>ПИ № ФС77-41722 от 20.08.2010</t>
  </si>
  <si>
    <t>Персонал</t>
  </si>
  <si>
    <t>0175</t>
  </si>
  <si>
    <t>КВ № 6563 от 01.10.2002</t>
  </si>
  <si>
    <t>Пест-Менеджмент/Pest-Management</t>
  </si>
  <si>
    <t>0807</t>
  </si>
  <si>
    <t>ПИ № ФС77-39592 от 21.04.2010</t>
  </si>
  <si>
    <t>ЧУ "Пест-менеджмента"</t>
  </si>
  <si>
    <t>Петербургская рыбалка</t>
  </si>
  <si>
    <t>1490</t>
  </si>
  <si>
    <t>30.06.2017</t>
  </si>
  <si>
    <t>ПИ № ТУ78-01668 от 05.02.2015</t>
  </si>
  <si>
    <t>ИП Ленчевский Е.К.</t>
  </si>
  <si>
    <t>Пізнайко від 6 - дитячий журнал</t>
  </si>
  <si>
    <t>0084</t>
  </si>
  <si>
    <t>КВ № 13560-2534ПР от 28.01.2008</t>
  </si>
  <si>
    <t>Пин-Код</t>
  </si>
  <si>
    <t>0699</t>
  </si>
  <si>
    <t>ПИ № ФС77-46585 от 14.09.20011</t>
  </si>
  <si>
    <t>Пирамида кроссвордов</t>
  </si>
  <si>
    <t>0982</t>
  </si>
  <si>
    <t>ПИ № ФС77-42621 от 11.11.2010</t>
  </si>
  <si>
    <t>Пистолетики</t>
  </si>
  <si>
    <t>1131</t>
  </si>
  <si>
    <t>ПИ № ФС77-47173 от 03.11.2011</t>
  </si>
  <si>
    <t>Питомник и частный сад</t>
  </si>
  <si>
    <t>0910</t>
  </si>
  <si>
    <t>ПИ № ФС77-35441 от 26.02.2009</t>
  </si>
  <si>
    <t>Пищевые технологии и оборудование/Food Technology &amp; Equipment</t>
  </si>
  <si>
    <t>1529</t>
  </si>
  <si>
    <t>КВ № 16413-4886ПР от 19.03.2010</t>
  </si>
  <si>
    <t>ООО "Смарт Капитал"</t>
  </si>
  <si>
    <t>Планета женщины. Буду мамой</t>
  </si>
  <si>
    <t>0760</t>
  </si>
  <si>
    <t>ПИ № ФС77-50958 от 21.08.2012 г.</t>
  </si>
  <si>
    <t>Планета легенд</t>
  </si>
  <si>
    <t>0264</t>
  </si>
  <si>
    <t>КВ № 7245 от 24.04.2003</t>
  </si>
  <si>
    <t>Планета цветов</t>
  </si>
  <si>
    <t>0447</t>
  </si>
  <si>
    <t>ПИ № ФС77-37022 от 23.07.2009</t>
  </si>
  <si>
    <t>Планета X / икс.             Планета Х / ікс</t>
  </si>
  <si>
    <t>1454</t>
  </si>
  <si>
    <t>КВ № 6572 от 02.10.2002</t>
  </si>
  <si>
    <t>Повелитель морей</t>
  </si>
  <si>
    <t>1515</t>
  </si>
  <si>
    <t>ПИ № ФС77-67148 от 16.09.2016</t>
  </si>
  <si>
    <t>Подружки PopPixie</t>
  </si>
  <si>
    <t>0703</t>
  </si>
  <si>
    <t>ПИ № ФС77-49817 от 05.02.2012</t>
  </si>
  <si>
    <t>Подсобное хозяйство</t>
  </si>
  <si>
    <t>1023</t>
  </si>
  <si>
    <t>ПИ №ФС77-61069 от 05.03.2015</t>
  </si>
  <si>
    <t>Подъемные сооружения. Специальная техника</t>
  </si>
  <si>
    <t>0412</t>
  </si>
  <si>
    <t>КВ № 12086-957ПР от 12.12.2006</t>
  </si>
  <si>
    <t>Пожежна безпека</t>
  </si>
  <si>
    <t>0017</t>
  </si>
  <si>
    <t>КВ № 6344 от 11.07.2002</t>
  </si>
  <si>
    <t>Поиск</t>
  </si>
  <si>
    <t>1644</t>
  </si>
  <si>
    <t>ПИ №ФС77-38768 от 29.01.2020</t>
  </si>
  <si>
    <t>Пора брать! Спецвыпуск</t>
  </si>
  <si>
    <t>1687</t>
  </si>
  <si>
    <t>07.08.2020 ПИ № ФС77-78738</t>
  </si>
  <si>
    <t>Полезные сказки</t>
  </si>
  <si>
    <t>0866</t>
  </si>
  <si>
    <t>ПИ № ФС77-56342 от 02.12.2013</t>
  </si>
  <si>
    <t>ООО "Издательство ГИСФИР"</t>
  </si>
  <si>
    <t>Політіка і час</t>
  </si>
  <si>
    <t>0097</t>
  </si>
  <si>
    <t>КВ № 701 от 09.06.1994</t>
  </si>
  <si>
    <t>Полицейские машины мира</t>
  </si>
  <si>
    <t>0882</t>
  </si>
  <si>
    <t>ПИ № ФС77-47590 от 02.12.2011</t>
  </si>
  <si>
    <t>Полупроводниковая светотехника</t>
  </si>
  <si>
    <t>0869</t>
  </si>
  <si>
    <t>ПИ № ТУ 78-00232</t>
  </si>
  <si>
    <t>ЗАО "Медиа Группа Файнстрит"</t>
  </si>
  <si>
    <t>Популярная газета. Здоровье и долголетие</t>
  </si>
  <si>
    <t>1509</t>
  </si>
  <si>
    <t>КВ № 8322 от 19.01.2004</t>
  </si>
  <si>
    <t>Популярная газета. Чудеса.Загадки. Тайны</t>
  </si>
  <si>
    <t>1510</t>
  </si>
  <si>
    <t>КВ № 8323 от 19.01.2004</t>
  </si>
  <si>
    <t>Популярная механика. Popular Mechanics</t>
  </si>
  <si>
    <t>1329</t>
  </si>
  <si>
    <t>ПИ № ФС77-22128 от 24.10.2005</t>
  </si>
  <si>
    <t>Попутчик-Криминальное чтиво</t>
  </si>
  <si>
    <t>0663</t>
  </si>
  <si>
    <t>ПИ № ФС77-27675 от 27.03.2007</t>
  </si>
  <si>
    <t>Порошковая металлургия</t>
  </si>
  <si>
    <t>0026</t>
  </si>
  <si>
    <t>КВ № 86 от 16.09.1993</t>
  </si>
  <si>
    <t>Похудей</t>
  </si>
  <si>
    <t>0494</t>
  </si>
  <si>
    <t>ПИ № ФС77-29525 от 14.09.2007</t>
  </si>
  <si>
    <t>Похудей! Спецвыпуск</t>
  </si>
  <si>
    <t>0779</t>
  </si>
  <si>
    <t>ПИ № ФС77-46641 от 16.09.2011</t>
  </si>
  <si>
    <t>Почемучкам обо всем на свете</t>
  </si>
  <si>
    <t>0581</t>
  </si>
  <si>
    <t>ПИ № ФС77-42130 от 30.09.2010</t>
  </si>
  <si>
    <t>Почтовые марки мира</t>
  </si>
  <si>
    <t>0888</t>
  </si>
  <si>
    <t>ПИ № ФС77-50573 от 11.07.2012</t>
  </si>
  <si>
    <t xml:space="preserve">ПРАВДА </t>
  </si>
  <si>
    <t>1655-1</t>
  </si>
  <si>
    <t>ПИ № ФС77-18563 от 25.10.2004</t>
  </si>
  <si>
    <t>Правда Украïни</t>
  </si>
  <si>
    <t>0055</t>
  </si>
  <si>
    <t>КВ № 6189 от 03.06.2002</t>
  </si>
  <si>
    <t>48</t>
  </si>
  <si>
    <t>Право Украïни</t>
  </si>
  <si>
    <t>1604</t>
  </si>
  <si>
    <t>КВ № 23026-12866ПР от 28.12.2017</t>
  </si>
  <si>
    <t>49</t>
  </si>
  <si>
    <t>Православний Світ</t>
  </si>
  <si>
    <t>0999</t>
  </si>
  <si>
    <t>ПИ № ФС77-27848 от 06.04.2007</t>
  </si>
  <si>
    <t>Православные монастыри. Путешествие по святым местам</t>
  </si>
  <si>
    <t xml:space="preserve">1646 </t>
  </si>
  <si>
    <t>ПИ № ФС77 – 65528 от 04.05.2016</t>
  </si>
  <si>
    <t>Православные иконы и молитвы</t>
  </si>
  <si>
    <t>0763</t>
  </si>
  <si>
    <t>ПИ № ФС77-47591 от 02.12.2011</t>
  </si>
  <si>
    <t>Православные храмы. Путешествие по святым местам</t>
  </si>
  <si>
    <t>Православный молодежный журнал "НаслЪдник"</t>
  </si>
  <si>
    <t xml:space="preserve">0579 </t>
  </si>
  <si>
    <t>ПИ № ФС77-37566 от 17.09.2009</t>
  </si>
  <si>
    <t>Православный помощник</t>
  </si>
  <si>
    <t>1379</t>
  </si>
  <si>
    <t>КВ № 21739-11639ПР от 24.11.2015</t>
  </si>
  <si>
    <t>Право та інновації</t>
  </si>
  <si>
    <t>0871</t>
  </si>
  <si>
    <t>ПИ № 77-17322 от 06.02.2004</t>
  </si>
  <si>
    <t>ЗАО "Издательство "Новый индекс"</t>
  </si>
  <si>
    <t>Практика исполнительного производства</t>
  </si>
  <si>
    <t>0051</t>
  </si>
  <si>
    <t>КВ № 115559-43ΙР от 26.07.2006</t>
  </si>
  <si>
    <t>Практика оценки</t>
  </si>
  <si>
    <t>0416</t>
  </si>
  <si>
    <t>КВ № 15892-4364ПР от 16.10.2009</t>
  </si>
  <si>
    <t>Практична ангіологія</t>
  </si>
  <si>
    <t>1109</t>
  </si>
  <si>
    <t>КВ № 12744-1628Р от 16.06.2007</t>
  </si>
  <si>
    <t>Приватный дом</t>
  </si>
  <si>
    <t>0772</t>
  </si>
  <si>
    <t>ПИ № ФС77-50628 от 13.07.2012</t>
  </si>
  <si>
    <t>Привет. На бабушкиной кухне</t>
  </si>
  <si>
    <t>0686</t>
  </si>
  <si>
    <t>ПИ № ФС77-49544 от 24.04.2012</t>
  </si>
  <si>
    <t>Привет, друзья!</t>
  </si>
  <si>
    <t>0757</t>
  </si>
  <si>
    <t>ПИ № ФС77-49546 от 24.04.2012</t>
  </si>
  <si>
    <t>Привет, молодец!</t>
  </si>
  <si>
    <t>0685</t>
  </si>
  <si>
    <t>ПИ № ФС77-49532 от 24.04.2012</t>
  </si>
  <si>
    <t>Привет, Шерлок!</t>
  </si>
  <si>
    <t>1226</t>
  </si>
  <si>
    <t>ПИ № ФС77-62092 от 17.06.2015</t>
  </si>
  <si>
    <t>ПРИГОТОВЬ. Спецвыпуск "КАЛЕНДАРЬ"</t>
  </si>
  <si>
    <t>0163</t>
  </si>
  <si>
    <t>КВ № 480 от 03.03.1994</t>
  </si>
  <si>
    <t>Прикладная механика. Международный научный журнал</t>
  </si>
  <si>
    <t>0955</t>
  </si>
  <si>
    <t>ПИ № ФС77-64607 от 22.01.2016</t>
  </si>
  <si>
    <t>Приключения Никиты и его друзей</t>
  </si>
  <si>
    <t>1330</t>
  </si>
  <si>
    <t>ПИ № ФС77-11831 от 14.02.2002</t>
  </si>
  <si>
    <t>Приключения Скуби-Ду</t>
  </si>
  <si>
    <t>1024</t>
  </si>
  <si>
    <t>ПИ № ФС77-59382 от 18.09.2014</t>
  </si>
  <si>
    <t>Приключения, тайны, чудеса</t>
  </si>
  <si>
    <t>0243</t>
  </si>
  <si>
    <t>КВ № 8071 от 28.10.2003</t>
  </si>
  <si>
    <t>Прикордонник Украïни</t>
  </si>
  <si>
    <t>1025</t>
  </si>
  <si>
    <t>ПИ №ФС77-635965 от 31.03.2009</t>
  </si>
  <si>
    <t>Припасаем на зиму</t>
  </si>
  <si>
    <t>0954</t>
  </si>
  <si>
    <t>ПИ № ФС77-38398 от 09.12.2009</t>
  </si>
  <si>
    <t>Предсказания Оракула</t>
  </si>
  <si>
    <t>0111</t>
  </si>
  <si>
    <t>КВ № 98 от 23.09.1993</t>
  </si>
  <si>
    <t>Проблемы кринобиологии</t>
  </si>
  <si>
    <t>0909</t>
  </si>
  <si>
    <t>ПИ № ФС77-38959 от 02.03.2010</t>
  </si>
  <si>
    <t>Проблемы национальной стратегии</t>
  </si>
  <si>
    <t>1382</t>
  </si>
  <si>
    <t>КВ № 13083-1967ПР от 27.07.2007</t>
  </si>
  <si>
    <t>Проблеми міцності</t>
  </si>
  <si>
    <t>0419</t>
  </si>
  <si>
    <t>КВ № 7706 от 11.08.2003</t>
  </si>
  <si>
    <t>Проблемы старения и долголетия</t>
  </si>
  <si>
    <t>0024</t>
  </si>
  <si>
    <t>КВ № 15605-4077ПР от 09.09.2009</t>
  </si>
  <si>
    <t>Проблемы управления и информатики. Международный научно-технический журнал</t>
  </si>
  <si>
    <t>1258</t>
  </si>
  <si>
    <t>КВ № 5851 от 11.02.2002</t>
  </si>
  <si>
    <t>Проблеми ендокринної патології</t>
  </si>
  <si>
    <t>1530</t>
  </si>
  <si>
    <t>КВ № 16413-4885ПР от 19.03.2010</t>
  </si>
  <si>
    <t>Продукти ЮЕЙ/Food UA</t>
  </si>
  <si>
    <t>0525</t>
  </si>
  <si>
    <t>КВ № 15636-4108ПР от 03.09.2009</t>
  </si>
  <si>
    <t xml:space="preserve">Продукты &amp; Ингредиенты </t>
  </si>
  <si>
    <t>0235</t>
  </si>
  <si>
    <t>КВ № 1249 от 16.02.1995</t>
  </si>
  <si>
    <t>Продукты питания</t>
  </si>
  <si>
    <t>1414</t>
  </si>
  <si>
    <t>ПИ № ФС77-52934 от 20.02.2013</t>
  </si>
  <si>
    <t>Проекты красивых домов</t>
  </si>
  <si>
    <t>0129</t>
  </si>
  <si>
    <t>КВ № 11322-202р от 03.06.2006</t>
  </si>
  <si>
    <t>Происхождение языка и культуры: древняя история человечества</t>
  </si>
  <si>
    <t>0108</t>
  </si>
  <si>
    <t>КВ № 7033 от 07.03.2003</t>
  </si>
  <si>
    <t xml:space="preserve">Промислова гідравліка і пневматика </t>
  </si>
  <si>
    <t>0878</t>
  </si>
  <si>
    <t>ПИ № ФС77-42651</t>
  </si>
  <si>
    <t>ООО "Специальные системы и технологии"</t>
  </si>
  <si>
    <t>Промышленный электрообогрев и электроотопление</t>
  </si>
  <si>
    <t xml:space="preserve">0045 </t>
  </si>
  <si>
    <t>КВ № 1848 от 31.01.1996</t>
  </si>
  <si>
    <t>Пропозиція</t>
  </si>
  <si>
    <t xml:space="preserve">1434 </t>
  </si>
  <si>
    <t>ПИ № ФС77-67330 от 05.10.2016</t>
  </si>
  <si>
    <t>Просто. Вкусно. Полезно</t>
  </si>
  <si>
    <t>1435</t>
  </si>
  <si>
    <t>ПИ № ФС77-67259 от 30.09.2016</t>
  </si>
  <si>
    <t>Простоквашино</t>
  </si>
  <si>
    <t>1704</t>
  </si>
  <si>
    <t xml:space="preserve">ПИ № ФС77-75625 от 19.04.2019 </t>
  </si>
  <si>
    <t>ЗАО БелКП-ПРЕСС</t>
  </si>
  <si>
    <t>0184</t>
  </si>
  <si>
    <t>№910-Ж от 13.11.1999</t>
  </si>
  <si>
    <t>Простор</t>
  </si>
  <si>
    <t>1026</t>
  </si>
  <si>
    <t>ПИ № ФС77-59374 от 18.09.2014</t>
  </si>
  <si>
    <t>Простые рецепты здоровья</t>
  </si>
  <si>
    <t>0582</t>
  </si>
  <si>
    <t>ПИ № ФС77-42126 от 30.09.2010</t>
  </si>
  <si>
    <t>Простые уроки рисования</t>
  </si>
  <si>
    <t>0854</t>
  </si>
  <si>
    <t>ПИ № ФС77-26634 от 29.12.2006</t>
  </si>
  <si>
    <t>ГУ "Рязанский государственный университет имени С.А.Есенина"</t>
  </si>
  <si>
    <t>Психолого-педагогический поиск</t>
  </si>
  <si>
    <t>1461</t>
  </si>
  <si>
    <t>ПИ № ФС77-64575 от 22.01.2016</t>
  </si>
  <si>
    <t>Психологический практикум</t>
  </si>
  <si>
    <t>0130</t>
  </si>
  <si>
    <t>КВ № 6251 от 19.06.2002</t>
  </si>
  <si>
    <t>Психология и соционика межличностных отношений</t>
  </si>
  <si>
    <t>0880</t>
  </si>
  <si>
    <t>ПИ № 77-131135 от 15.07.2002</t>
  </si>
  <si>
    <t xml:space="preserve">Министерство сельского хозяйства РФ, Российская академия сельскохозяйственных наук НО "Российский птицеводческий союз", ГНУ ВНИИПП Россельхозакадемия </t>
  </si>
  <si>
    <t>Птица и птицепродукты/ Poultry &amp; Chicken Products</t>
  </si>
  <si>
    <t>0861</t>
  </si>
  <si>
    <t>ПИ № ФС77-44350 от 22.03.2011</t>
  </si>
  <si>
    <t>ОАО "Газета "Гудок"</t>
  </si>
  <si>
    <t>Пульт управления. Журнал для руководителей Российских железных дорог</t>
  </si>
  <si>
    <t>1571</t>
  </si>
  <si>
    <t>ПИ № ФС77-68285 от 27.12.2016</t>
  </si>
  <si>
    <t>Путь к гармонии. Искусство благополучия</t>
  </si>
  <si>
    <t xml:space="preserve">Радиоаматор. Международный радиолюбительский журнал </t>
  </si>
  <si>
    <t>1383</t>
  </si>
  <si>
    <t>КВ № 18826-7626Р от 04.04.2012</t>
  </si>
  <si>
    <t>Радиосхема</t>
  </si>
  <si>
    <t>0418</t>
  </si>
  <si>
    <t>КВ № 13831-2805ПР от 22.04.2008</t>
  </si>
  <si>
    <t>Радиохобби</t>
  </si>
  <si>
    <t>0132</t>
  </si>
  <si>
    <t>21.11.2007</t>
  </si>
  <si>
    <t>КВ № 2678 от 11.06.1997</t>
  </si>
  <si>
    <t>Радиотехника. Радіотехніка</t>
  </si>
  <si>
    <t>1399</t>
  </si>
  <si>
    <t>КВ № 12098-969ПР от 14.12.2006</t>
  </si>
  <si>
    <t>Радость творчества. Приложение к журналу "Девочки – мальчишки. Школа ремесел"</t>
  </si>
  <si>
    <t xml:space="preserve">0823 </t>
  </si>
  <si>
    <t>ПИ № ФС77-39765 от 05.05.2010</t>
  </si>
  <si>
    <t>Радуга идей</t>
  </si>
  <si>
    <t>0687</t>
  </si>
  <si>
    <t>20.08.2013</t>
  </si>
  <si>
    <t>ПИ № ФС77-39763</t>
  </si>
  <si>
    <t>ООО "Рекламно -подписное агенство"</t>
  </si>
  <si>
    <t>Разведка и добыча</t>
  </si>
  <si>
    <t>0815</t>
  </si>
  <si>
    <t>ПИ № ФС77-28339 от 25.05.2007</t>
  </si>
  <si>
    <t>ООО "Агентство"Русэнерджи"</t>
  </si>
  <si>
    <t>Разгадай</t>
  </si>
  <si>
    <t>1097</t>
  </si>
  <si>
    <t>ПИ № ФС77-29321 от 23.08.2007</t>
  </si>
  <si>
    <t>Разные рецепты одного блюда</t>
  </si>
  <si>
    <t>1027</t>
  </si>
  <si>
    <t>ПИ № ФС77-47887 от 20.12.2011</t>
  </si>
  <si>
    <t>Разумный замысел</t>
  </si>
  <si>
    <t>0286</t>
  </si>
  <si>
    <t>КВ № 13786-2760ПР от 17.03.2008</t>
  </si>
  <si>
    <t>11</t>
  </si>
  <si>
    <t>Разукрашки</t>
  </si>
  <si>
    <t>1653</t>
  </si>
  <si>
    <t xml:space="preserve">ПИ № ФС77 – 63571 от 02.11.2015 </t>
  </si>
  <si>
    <t>12</t>
  </si>
  <si>
    <t>Ранетки. Девчонки-звезды</t>
  </si>
  <si>
    <t>0444</t>
  </si>
  <si>
    <t>ПИ № ФС77-38799 от 08.02.2010</t>
  </si>
  <si>
    <t>ООО "РЕМ-инфо</t>
  </si>
  <si>
    <t>Раскаска для девчонок</t>
  </si>
  <si>
    <t>0718</t>
  </si>
  <si>
    <t>ПИ № ФС77-42123 от 30.09.2010</t>
  </si>
  <si>
    <t>Раскаска для мальчишек</t>
  </si>
  <si>
    <t>0719</t>
  </si>
  <si>
    <t>ПИ № ФС77-42122 от 30.09.2010</t>
  </si>
  <si>
    <t>Раскраски в ладошках</t>
  </si>
  <si>
    <t>1028</t>
  </si>
  <si>
    <t>ПИ № ФС77-53318 от 22.03.2013</t>
  </si>
  <si>
    <t>Раскраски мудрой совы</t>
  </si>
  <si>
    <t>0756</t>
  </si>
  <si>
    <t>ПИ № ФС77-51416 от 19.10.2012</t>
  </si>
  <si>
    <t>РАТАТУЙ</t>
  </si>
  <si>
    <t>1207</t>
  </si>
  <si>
    <t>ПИ № ФС77-34732 от 02.12.2008</t>
  </si>
  <si>
    <t>Раціональна фармакотерапія</t>
  </si>
  <si>
    <t>0417</t>
  </si>
  <si>
    <t>КВ № 22776-12676ПР от 14.08.2017</t>
  </si>
  <si>
    <t>РБК</t>
  </si>
  <si>
    <t>1143</t>
  </si>
  <si>
    <t>ПИ № ФС77-63852 от 09.12.2015</t>
  </si>
  <si>
    <t>Ремонт в доме</t>
  </si>
  <si>
    <t>1029</t>
  </si>
  <si>
    <t>ПИ № ФС77-48536 от 15.02.2012</t>
  </si>
  <si>
    <t>Ретро сканворды</t>
  </si>
  <si>
    <t>1662</t>
  </si>
  <si>
    <t>ПИ № ФС77-78781 от 20.07.2020</t>
  </si>
  <si>
    <t>Рецепты из первых рук</t>
  </si>
  <si>
    <t>1030</t>
  </si>
  <si>
    <t>ПИ № ФС77-34422 от 26.11.2008</t>
  </si>
  <si>
    <t>Рецепты здоровья для всех</t>
  </si>
  <si>
    <t>1031</t>
  </si>
  <si>
    <t>ПИ № ФС77-59373 от 18.09.2014</t>
  </si>
  <si>
    <t>Рецепты на бис</t>
  </si>
  <si>
    <t>1000</t>
  </si>
  <si>
    <t>ПИ № ФС77-26724 от 28.12.2006</t>
  </si>
  <si>
    <t>Рецепты на БИС - спецвыпуск 1001 совет и секрет</t>
  </si>
  <si>
    <t>0676</t>
  </si>
  <si>
    <t>ПИ № ФС77-44918 от 05.05.2011</t>
  </si>
  <si>
    <t>Рецепты на любой вкус</t>
  </si>
  <si>
    <t>0381</t>
  </si>
  <si>
    <t>ПИ № ФС77-38008 от 11.11.2009</t>
  </si>
  <si>
    <t>Рецепты на ура</t>
  </si>
  <si>
    <t>1098</t>
  </si>
  <si>
    <t>ПИ № ФС77-51200 от20.09.2012</t>
  </si>
  <si>
    <t>Реши для души</t>
  </si>
  <si>
    <t>1099</t>
  </si>
  <si>
    <t>ПИ № ФС77-29390 от 30.08.2007</t>
  </si>
  <si>
    <t>29</t>
  </si>
  <si>
    <t>Решаю сам. Подготовка к школе</t>
  </si>
  <si>
    <t>1680</t>
  </si>
  <si>
    <t>ПИ № ФС77-79651 от 27.11.2020</t>
  </si>
  <si>
    <t>ООО ”Юнилайн-БЕЛ"</t>
  </si>
  <si>
    <t>30</t>
  </si>
  <si>
    <t>Ринг</t>
  </si>
  <si>
    <t>0120</t>
  </si>
  <si>
    <t>КВ № 10050 от 11.07.2005</t>
  </si>
  <si>
    <t>31</t>
  </si>
  <si>
    <t>Ринок цінних паперів Украïни</t>
  </si>
  <si>
    <t>0110</t>
  </si>
  <si>
    <t>КВ № 19211-9011Р от 08.08.2012</t>
  </si>
  <si>
    <t>32</t>
  </si>
  <si>
    <t>Ринологія</t>
  </si>
  <si>
    <t>0078</t>
  </si>
  <si>
    <t>КВ № 6127 от 30.04.2002</t>
  </si>
  <si>
    <t>Рисование по точкам с Золотой Антилопой</t>
  </si>
  <si>
    <t>0913</t>
  </si>
  <si>
    <t>ПИ № ФС77-64604 от 22.01.2016</t>
  </si>
  <si>
    <t>Рисуем мультики</t>
  </si>
  <si>
    <t>0466</t>
  </si>
  <si>
    <t>ПИ № ФС77-39890 от 26.05.2010</t>
  </si>
  <si>
    <t>Рисуем пальчиками. Увлекательная раскраска</t>
  </si>
  <si>
    <t>0607</t>
  </si>
  <si>
    <t>ПИ № ФС77-44960 от 11.05.2011</t>
  </si>
  <si>
    <t>Рисуем по точкам. Раскраска с заданиями</t>
  </si>
  <si>
    <t>0608</t>
  </si>
  <si>
    <t>ПИ № ФС77-44961 от 11.05.2011</t>
  </si>
  <si>
    <t>Рисуем</t>
  </si>
  <si>
    <t>ПИ № ФС77 – 77058 от 28.10.2019</t>
  </si>
  <si>
    <t>ООО ”Юнилайн-Бел"</t>
  </si>
  <si>
    <t>Робокар Поли</t>
  </si>
  <si>
    <t>1265</t>
  </si>
  <si>
    <t>ПИ № ФС77-63435 от 30.10.2015</t>
  </si>
  <si>
    <t>Робот-шпион</t>
  </si>
  <si>
    <t>0689</t>
  </si>
  <si>
    <t>ПИ № ФС77-47443 от 25.11.2011</t>
  </si>
  <si>
    <t>Родина</t>
  </si>
  <si>
    <t>1595</t>
  </si>
  <si>
    <t>№ 291 от 24.08.1994</t>
  </si>
  <si>
    <t>Родная газета</t>
  </si>
  <si>
    <t>0278</t>
  </si>
  <si>
    <t>КВ 11527-399Р от 20.07.2006</t>
  </si>
  <si>
    <t>Родовое поместье</t>
  </si>
  <si>
    <t>0277</t>
  </si>
  <si>
    <t>КВ № 11859-730Р от 17.10.2006</t>
  </si>
  <si>
    <t>Родовой дом</t>
  </si>
  <si>
    <t>0101-1</t>
  </si>
  <si>
    <t>КВ № 12234-1118З от 23.01.2007</t>
  </si>
  <si>
    <t>Роман коллекция. Сумрак</t>
  </si>
  <si>
    <t>0793</t>
  </si>
  <si>
    <t>ПІ № ФС77-53235 от 14.03.2013</t>
  </si>
  <si>
    <t>ООО "ПМБЛ"</t>
  </si>
  <si>
    <t>Российская Федерация сегодня</t>
  </si>
  <si>
    <t>1401</t>
  </si>
  <si>
    <t>№ 016614 от 23.09.1997</t>
  </si>
  <si>
    <t>Российский офтальмологический журнал (РОЖ)</t>
  </si>
  <si>
    <t>0841</t>
  </si>
  <si>
    <t>ПИ № ФС77-29898 от 12.10.2007</t>
  </si>
  <si>
    <t>Нероев В.В.</t>
  </si>
  <si>
    <t>Рукоделие для дома</t>
  </si>
  <si>
    <t>0813</t>
  </si>
  <si>
    <t>ПІ № ФС77-47948 от 23.12.2011</t>
  </si>
  <si>
    <t>Рукоделие: модно и просто</t>
  </si>
  <si>
    <t>0450</t>
  </si>
  <si>
    <t>ПІ № ФС77-36585 от 18.06.2009</t>
  </si>
  <si>
    <t>Русская словестность</t>
  </si>
  <si>
    <t>1155</t>
  </si>
  <si>
    <t>ПИ № ФС77-33042 от 04.09.2008</t>
  </si>
  <si>
    <t>Русская словестность в школах Украины</t>
  </si>
  <si>
    <t>0085</t>
  </si>
  <si>
    <t>КВ № 5206 от 14.06.2001</t>
  </si>
  <si>
    <t>Русские танки</t>
  </si>
  <si>
    <t>0503</t>
  </si>
  <si>
    <t>ПИ № ФС77-35724 от 25.03.2009</t>
  </si>
  <si>
    <t>Русский кроссворд</t>
  </si>
  <si>
    <t>0956</t>
  </si>
  <si>
    <t>ПИ № ФС77-64589 от 22.01.2016</t>
  </si>
  <si>
    <t>Русский охотничий журнал</t>
  </si>
  <si>
    <t>1279</t>
  </si>
  <si>
    <t>ПИ № ФС77-58288 от 05.06.2014</t>
  </si>
  <si>
    <t>ООО "Русский охотничий журнал"</t>
  </si>
  <si>
    <t>Русский размер</t>
  </si>
  <si>
    <t>1100</t>
  </si>
  <si>
    <t>ПИ № ФС77-64456 от 31.12.2015</t>
  </si>
  <si>
    <t>Русский экран</t>
  </si>
  <si>
    <t>0640</t>
  </si>
  <si>
    <t>28.10.2011</t>
  </si>
  <si>
    <t>ПИ № ФС77-35292 от 16.02.20009</t>
  </si>
  <si>
    <t>ООО "Русский экран"</t>
  </si>
  <si>
    <t>Русский язык в национальной школе</t>
  </si>
  <si>
    <t>0879</t>
  </si>
  <si>
    <t>24.04.2014</t>
  </si>
  <si>
    <t>ПИ № ФС77-28404 от 01.06.2007</t>
  </si>
  <si>
    <t xml:space="preserve">Ермолаева Н.А., Зотова И.А., Кучмиёва Л.В., Никулина Т.А., Целищева Н.И. </t>
  </si>
  <si>
    <t>Русское издание Women's Health</t>
  </si>
  <si>
    <t>0641</t>
  </si>
  <si>
    <t>Ручные чудеса</t>
  </si>
  <si>
    <t>0776</t>
  </si>
  <si>
    <t>КВ № 19812-9612ПР от 09.04.2013</t>
  </si>
  <si>
    <t>Брик Е.А (Украина)</t>
  </si>
  <si>
    <t>РЫБАЛКА НА РУСИ</t>
  </si>
  <si>
    <t>1208</t>
  </si>
  <si>
    <t>ПИ № ФС77-51499 от 26.10.2012</t>
  </si>
  <si>
    <t>РЫБАЛКА ЭНЦИКЛОПЕДИЯ РЫБОЛОВА</t>
  </si>
  <si>
    <t>0984</t>
  </si>
  <si>
    <t>13.05.2015</t>
  </si>
  <si>
    <t>ПИ № ФС77-48710 от 28.02.2012</t>
  </si>
  <si>
    <t>Рыбачьте с нами</t>
  </si>
  <si>
    <t>1331</t>
  </si>
  <si>
    <t>ПИ № 77-12519 от 26.04.2002</t>
  </si>
  <si>
    <t>Рыболов</t>
  </si>
  <si>
    <t>1332</t>
  </si>
  <si>
    <t>ПИ № 77-5550 от 10.10.2000</t>
  </si>
  <si>
    <t>Рыболов-ELITE</t>
  </si>
  <si>
    <t>1333</t>
  </si>
  <si>
    <t>№ 012699 от 30.03.1997</t>
  </si>
  <si>
    <t>САБРИНА/ SABRINA</t>
  </si>
  <si>
    <t>1210</t>
  </si>
  <si>
    <t>ПИ № ФС77-61195 от 30.03.2015</t>
  </si>
  <si>
    <t>САБРИНА БЕБИ / SABRINA BABY</t>
  </si>
  <si>
    <t>1479</t>
  </si>
  <si>
    <t>ПИ № ФС77-61193 от 30.03.2015</t>
  </si>
  <si>
    <t>САБРИНА. Вязание для детей</t>
  </si>
  <si>
    <t>1310</t>
  </si>
  <si>
    <t>ПИ № ФС77-61192 от 30.03.2015</t>
  </si>
  <si>
    <t>Сад и огород круглый год</t>
  </si>
  <si>
    <t xml:space="preserve">0741 </t>
  </si>
  <si>
    <t>ПИ № ФС77-45119 от 18.05.2011</t>
  </si>
  <si>
    <t>Сад-Огород</t>
  </si>
  <si>
    <t>1393</t>
  </si>
  <si>
    <t>КВ № 12785-1669Р от 27.06.2007</t>
  </si>
  <si>
    <t>САД СВОИМИ РУКАМИ</t>
  </si>
  <si>
    <t>1209</t>
  </si>
  <si>
    <t>ПИ № ФС77-56717 от 26.12.2013</t>
  </si>
  <si>
    <t>Сад своими руками. Дачные секреты</t>
  </si>
  <si>
    <t>1115</t>
  </si>
  <si>
    <t>21.07.2015</t>
  </si>
  <si>
    <t>ПИ № ФС77-61457 от 10.04.2015</t>
  </si>
  <si>
    <t>Садовник</t>
  </si>
  <si>
    <t>1334</t>
  </si>
  <si>
    <t>ПИ № ФС77-32212 от 09.06.2008</t>
  </si>
  <si>
    <t>Сакура. Японские кроссворды</t>
  </si>
  <si>
    <t>1211</t>
  </si>
  <si>
    <t>ПИ № ФС77-64571 от 22.01.2016</t>
  </si>
  <si>
    <t>Сама себе художница</t>
  </si>
  <si>
    <t>1578</t>
  </si>
  <si>
    <t>ПИ № ФС77-71555 от 13.11.2017</t>
  </si>
  <si>
    <t>САМАЯ mini. Приготовь</t>
  </si>
  <si>
    <t>0782</t>
  </si>
  <si>
    <t>ПИ № ФС77-45744 от 08.07.2011</t>
  </si>
  <si>
    <t>САМАЯ mini. Приготовь! Спецвыпуск</t>
  </si>
  <si>
    <t>0780</t>
  </si>
  <si>
    <t>31.07.2013</t>
  </si>
  <si>
    <t>ПИ №ФС77-46640 от 16.09.2011</t>
  </si>
  <si>
    <t>Самая толстая газета сканвордов "Времена года"</t>
  </si>
  <si>
    <t>1212</t>
  </si>
  <si>
    <t>ПИ № ФС77-46670 от 21.09.2011</t>
  </si>
  <si>
    <t>Самобранка рецептов, заготовок</t>
  </si>
  <si>
    <t>0673</t>
  </si>
  <si>
    <t>25.05.2010</t>
  </si>
  <si>
    <t>ПИ № ФС77-39114 от 15.03.2010</t>
  </si>
  <si>
    <t>Самые Великие</t>
  </si>
  <si>
    <t>0662</t>
  </si>
  <si>
    <t>ПИ № ФС77-42955 от 14.12.2010</t>
  </si>
  <si>
    <t>ООО "Попутчик-медиа</t>
  </si>
  <si>
    <t>Сам</t>
  </si>
  <si>
    <t>1438</t>
  </si>
  <si>
    <t xml:space="preserve">ПИ № ФС77-58765 от 28.07.2014 </t>
  </si>
  <si>
    <t>Сам себе лекарь</t>
  </si>
  <si>
    <t>1032</t>
  </si>
  <si>
    <t>ПИ № ФС77-59350 от 18.09.2014</t>
  </si>
  <si>
    <t>Сам себе мастер</t>
  </si>
  <si>
    <t>1437</t>
  </si>
  <si>
    <t>ПИ № ФС77-58756 от 28.07.2014</t>
  </si>
  <si>
    <t>Санька в стране сказок</t>
  </si>
  <si>
    <t>0969</t>
  </si>
  <si>
    <t>ПИ № Фс77-60091 от 10.12.2014</t>
  </si>
  <si>
    <t xml:space="preserve">Санэпидемконтроль </t>
  </si>
  <si>
    <t>0849</t>
  </si>
  <si>
    <t>ПИ № ФС77-33165 от 19.09.2008</t>
  </si>
  <si>
    <t>ООО "Профессиональное издательство"</t>
  </si>
  <si>
    <t>С Барби ты можешь все</t>
  </si>
  <si>
    <t>0965</t>
  </si>
  <si>
    <t>23.03.2015</t>
  </si>
  <si>
    <t>ПИ № ФС77-59066 от 22.08.2014</t>
  </si>
  <si>
    <t>Сборник систематизированного законодательства</t>
  </si>
  <si>
    <t>0413</t>
  </si>
  <si>
    <t>КВ № 11627-499ПР от 09.08.2006</t>
  </si>
  <si>
    <t>Сборник СУДОКУ</t>
  </si>
  <si>
    <t xml:space="preserve">0957 </t>
  </si>
  <si>
    <t>ПИ № ФС77-64696 от 22.01.2016</t>
  </si>
  <si>
    <t>Свой журнал Никиты Михалкова. Приложение к газете ”Культура”</t>
  </si>
  <si>
    <t>1695</t>
  </si>
  <si>
    <t>10.06.2021</t>
  </si>
  <si>
    <t>ПИ № ФС77-76896 от 24.09.2019</t>
  </si>
  <si>
    <t>РУП ”Белпочта”</t>
  </si>
  <si>
    <t>Сверхтвердые материалы</t>
  </si>
  <si>
    <t>0030</t>
  </si>
  <si>
    <t>КВ № 190 от 09.11.1993</t>
  </si>
  <si>
    <t>СВИНКА ПЕППА. ОФИЦИАЛЬНОЕ ИЗДАНИЕ / PEPPA PIG. OFFICIAL EDITION</t>
  </si>
  <si>
    <t>1375</t>
  </si>
  <si>
    <t>ПИ № ФС7762362 от 14.07.2015</t>
  </si>
  <si>
    <t>Сделай паузу!</t>
  </si>
  <si>
    <t>1101</t>
  </si>
  <si>
    <t>ПИ № ФС77-29132 от 10.08.2007</t>
  </si>
  <si>
    <t>Сезон Заготовок</t>
  </si>
  <si>
    <t>0671</t>
  </si>
  <si>
    <t>ПИ № ФС77-30484 от 04.12.2007</t>
  </si>
  <si>
    <t>Секретариат в вопросах и ответах</t>
  </si>
  <si>
    <t>0832</t>
  </si>
  <si>
    <t>ПИ № ФС77-31924 от 15.05.2008</t>
  </si>
  <si>
    <t>Секретная история</t>
  </si>
  <si>
    <t>1559</t>
  </si>
  <si>
    <t>ПИ № ФС77-64108 от 18.12.2015</t>
  </si>
  <si>
    <t>Секреты кулинарного мастерства</t>
  </si>
  <si>
    <t>0733</t>
  </si>
  <si>
    <t>ПИ № ФС77-42050 от 17.09.2010</t>
  </si>
  <si>
    <t>Секреты моего дома</t>
  </si>
  <si>
    <t>0628</t>
  </si>
  <si>
    <t>ПИ № 77-7924 от 27.04.2001</t>
  </si>
  <si>
    <t>Семён Семёныч</t>
  </si>
  <si>
    <t>0958</t>
  </si>
  <si>
    <t>ПИ № ФС77-38406 от 09.12.2009</t>
  </si>
  <si>
    <t>СЕМЬ ДНЕЙ ТВ-ПРОГРАММА</t>
  </si>
  <si>
    <t>1213</t>
  </si>
  <si>
    <t>ПИ № ФС77-28327 от 11.06.2007</t>
  </si>
  <si>
    <t>Семья и дом</t>
  </si>
  <si>
    <t>1248</t>
  </si>
  <si>
    <t>КВ № 13307-2191ПР от 26.10.2007</t>
  </si>
  <si>
    <t>Сети связи</t>
  </si>
  <si>
    <t>1154</t>
  </si>
  <si>
    <t>№ 017562 от 06.05.1998</t>
  </si>
  <si>
    <t>Сети и телекоммуникации</t>
  </si>
  <si>
    <t>0224</t>
  </si>
  <si>
    <t>КВ № 2754 от 16.04.1997</t>
  </si>
  <si>
    <t>Сварщик</t>
  </si>
  <si>
    <t>0112</t>
  </si>
  <si>
    <t>КВ № 3102 от 09.03.1998</t>
  </si>
  <si>
    <t>Сверхъестественное рядом</t>
  </si>
  <si>
    <t>1033</t>
  </si>
  <si>
    <t>ПИ № ФС77-59348 от 18.09.2014</t>
  </si>
  <si>
    <t>Святые иконы и молитвы</t>
  </si>
  <si>
    <t>1034</t>
  </si>
  <si>
    <t>ПИ № ФС77-53323 от 22.03.2013</t>
  </si>
  <si>
    <t>Секретные архивы</t>
  </si>
  <si>
    <t>1531</t>
  </si>
  <si>
    <t>ПИ № ФС77-69033 от 07.03.2017</t>
  </si>
  <si>
    <t>ООО "ИД "Пресс-Курьер"</t>
  </si>
  <si>
    <t>Секреты эксрасенсов</t>
  </si>
  <si>
    <t>1228</t>
  </si>
  <si>
    <t>ПИ № ФС77-64691 от 22.01.2016</t>
  </si>
  <si>
    <t>Сельскохозяйственная техника: ремонт и обслуживание</t>
  </si>
  <si>
    <t>1236</t>
  </si>
  <si>
    <t>ПИ № 77-17877 от 08.04.2004</t>
  </si>
  <si>
    <t xml:space="preserve">ООО "Агентство Владимира Гревцова" </t>
  </si>
  <si>
    <t xml:space="preserve">Сибирский  учитель </t>
  </si>
  <si>
    <t>0565</t>
  </si>
  <si>
    <t>ПИ № ФС77-21098 от 12.05.2005</t>
  </si>
  <si>
    <t>Сикоку Сикоку</t>
  </si>
  <si>
    <t>0959</t>
  </si>
  <si>
    <t>ПИ № ФС77-64635 от 22.01.2016</t>
  </si>
  <si>
    <t>Сказочный патруль</t>
  </si>
  <si>
    <t>1568</t>
  </si>
  <si>
    <t>ПИ № ФС77-71154 от 27.09.2017</t>
  </si>
  <si>
    <t>Сканворд. Большие клетки</t>
  </si>
  <si>
    <t>0928</t>
  </si>
  <si>
    <t>ПИ № ФС77-64566 22.01.2016</t>
  </si>
  <si>
    <t>Сканворд дачный</t>
  </si>
  <si>
    <t>0927</t>
  </si>
  <si>
    <t>ПИ № ФС77-49623 от 27.04.2012</t>
  </si>
  <si>
    <t>Сканворд. Кроссворд. Ключворд. Классика жанра</t>
  </si>
  <si>
    <t>0484</t>
  </si>
  <si>
    <t>ПИ № ФС77-40364 от 25.06.2010</t>
  </si>
  <si>
    <t>Сканворды. Домашняя энциклопедия</t>
  </si>
  <si>
    <t>0753</t>
  </si>
  <si>
    <t>ПИ № ФС77-49621 от 27.04.2012</t>
  </si>
  <si>
    <t>Сканворды на каждый день</t>
  </si>
  <si>
    <t>1430</t>
  </si>
  <si>
    <t>ПИ № ФС77-64636 от 22.01.2016</t>
  </si>
  <si>
    <t>Сканворды от Потапыча</t>
  </si>
  <si>
    <t>0929</t>
  </si>
  <si>
    <t>ПИ № ФС77-64610 от 22.01.2016</t>
  </si>
  <si>
    <t>Сканворды под ключ</t>
  </si>
  <si>
    <t>0478</t>
  </si>
  <si>
    <t>ПИ № ФС77-39488 от 20.04.2010</t>
  </si>
  <si>
    <t>Сканворды+призы Толстяк</t>
  </si>
  <si>
    <t>ПИ № ФС77-49212 от 30.03.2012</t>
  </si>
  <si>
    <t>Сканворды - сильное звено</t>
  </si>
  <si>
    <t>0477</t>
  </si>
  <si>
    <t>Сканворды с перчиком</t>
  </si>
  <si>
    <t>0972</t>
  </si>
  <si>
    <t>ПИ № ФС77-60224 от 19.12.2014</t>
  </si>
  <si>
    <t>Сканворды+</t>
  </si>
  <si>
    <t>1657</t>
  </si>
  <si>
    <t>ПИ № ФС77 – 73171 от 02.07.2018</t>
  </si>
  <si>
    <t>58</t>
  </si>
  <si>
    <t>Сканворды. Тёщин язык+Зятёк</t>
  </si>
  <si>
    <t>0930</t>
  </si>
  <si>
    <t>ПИ № ФС77-64746 от 22.01.2016</t>
  </si>
  <si>
    <t>Скатерть-самобранка</t>
  </si>
  <si>
    <t>1035</t>
  </si>
  <si>
    <t>ПИ № ФС77-14485 от20.01.2003</t>
  </si>
  <si>
    <t>Склянка часу / Zeitglas</t>
  </si>
  <si>
    <t>0236</t>
  </si>
  <si>
    <t>КВ № 7922 от 26.09.2003</t>
  </si>
  <si>
    <t>Смекалочка</t>
  </si>
  <si>
    <t>0720</t>
  </si>
  <si>
    <t>ПИ № ФС77-42129 от 30.09.2010</t>
  </si>
  <si>
    <t>СМЕШАРИКИ</t>
  </si>
  <si>
    <t>1214</t>
  </si>
  <si>
    <t>ПИ № ФС77-19244 от 23.12.2004</t>
  </si>
  <si>
    <t>СНИП. Строительство, недвижимость, инвестиции, проекты</t>
  </si>
  <si>
    <t>0567</t>
  </si>
  <si>
    <t>ПИ № ФС77-25100 от 21.07.2006</t>
  </si>
  <si>
    <t>Собери и познай человеческое тело</t>
  </si>
  <si>
    <t>0461</t>
  </si>
  <si>
    <t>ПИ № ФС77-36446 от 27.05.2009</t>
  </si>
  <si>
    <t>Собери свой телескоп</t>
  </si>
  <si>
    <t>0758</t>
  </si>
  <si>
    <t>ПИ № ФС77-52216 от 19.12.2012</t>
  </si>
  <si>
    <t>Собери чудо-глобус</t>
  </si>
  <si>
    <t>0897</t>
  </si>
  <si>
    <t>ПИ № ФС77-48955 от 21.03.2012</t>
  </si>
  <si>
    <t>Соберите ВАЗ-2101 "Жигули"</t>
  </si>
  <si>
    <t>1574</t>
  </si>
  <si>
    <t>ПИ № ФС77-70621 от 03.08.2017</t>
  </si>
  <si>
    <t>Соберите ИЛ-2</t>
  </si>
  <si>
    <t>1497</t>
  </si>
  <si>
    <t>ПИ №ФС77-65065 от 28.03.2016</t>
  </si>
  <si>
    <t>Собеседник. Еженедельная газета</t>
  </si>
  <si>
    <r>
      <rPr>
        <sz val="14"/>
        <rFont val="Times New Roman"/>
        <family val="1"/>
      </rPr>
      <t xml:space="preserve">1177 от 12.10.2015 </t>
    </r>
    <r>
      <rPr>
        <sz val="13"/>
        <rFont val="Times New Roman"/>
        <family val="1"/>
      </rPr>
      <t xml:space="preserve">аннулировано 02.09.2021 </t>
    </r>
  </si>
  <si>
    <t>ПИ № ФС77-72068 от 29.12.2017</t>
  </si>
  <si>
    <t>Совершенно секретно</t>
  </si>
  <si>
    <t>1215</t>
  </si>
  <si>
    <t>ПИ № ФС77-58625 от 11.08.2014</t>
  </si>
  <si>
    <t>Советский спорт - Футбол</t>
  </si>
  <si>
    <t>0492</t>
  </si>
  <si>
    <t>ПИ № ФС77-35906 от 31.03.2009</t>
  </si>
  <si>
    <t>Советы для всей семьи</t>
  </si>
  <si>
    <t>0274</t>
  </si>
  <si>
    <t>КВ № 13223-2107Р от 22.10.2007</t>
  </si>
  <si>
    <t>Советы Оракула</t>
  </si>
  <si>
    <t>0931</t>
  </si>
  <si>
    <t>ПИ № ФС77-64703 22.01.2016</t>
  </si>
  <si>
    <t>Советы профессионалов</t>
  </si>
  <si>
    <t>1286</t>
  </si>
  <si>
    <t>ПИ № ФС77-58772 от 28.07.2014</t>
  </si>
  <si>
    <t>Современная ортодонтия</t>
  </si>
  <si>
    <t>0379</t>
  </si>
  <si>
    <t>КВ № 10218 от 03.08.2005</t>
  </si>
  <si>
    <t>Современная сельхозтехника и оборудование</t>
  </si>
  <si>
    <t>0052</t>
  </si>
  <si>
    <t>КВ № 13807-2781ПР от 07.04.2008</t>
  </si>
  <si>
    <t>Современная электрометаллургия</t>
  </si>
  <si>
    <t>0148</t>
  </si>
  <si>
    <t>КВ № 9591 от 09.02.2005</t>
  </si>
  <si>
    <t>Современная усадьба</t>
  </si>
  <si>
    <t>1036</t>
  </si>
  <si>
    <t>ПИ № ФС77-34879 от 25.12.2008</t>
  </si>
  <si>
    <t>Современные технологии делопроизводства и документооборота</t>
  </si>
  <si>
    <t>0826</t>
  </si>
  <si>
    <t>ПИ № ФС77-40896 от 15.07.2010</t>
  </si>
  <si>
    <t>Созвездие развлечений</t>
  </si>
  <si>
    <t>0639</t>
  </si>
  <si>
    <t>КВ № 6120 от 30.04.2002</t>
  </si>
  <si>
    <t>Солдаты Великой Отечественной войны</t>
  </si>
  <si>
    <t>0810</t>
  </si>
  <si>
    <t>ПИ № ФС77-65215 от 01.04.2016</t>
  </si>
  <si>
    <t>81</t>
  </si>
  <si>
    <t>Солей Рояль</t>
  </si>
  <si>
    <t>1614</t>
  </si>
  <si>
    <t>ПИ ФС77-74002 от 19.10.2018</t>
  </si>
  <si>
    <t>82</t>
  </si>
  <si>
    <t>Солнечный зайчик</t>
  </si>
  <si>
    <t>1037</t>
  </si>
  <si>
    <t>ПИ № ФС77-53378 от 29.03.2013</t>
  </si>
  <si>
    <t>Солянка рецептов, заготовок</t>
  </si>
  <si>
    <t>0669</t>
  </si>
  <si>
    <t>ПИ № ФС77-39112 от 15.03.2010</t>
  </si>
  <si>
    <t>Соляночка</t>
  </si>
  <si>
    <t>1038</t>
  </si>
  <si>
    <t>ПИ № ФС77-14483 от 20.01.2003</t>
  </si>
  <si>
    <t>Сотовые сканворды</t>
  </si>
  <si>
    <t>1663</t>
  </si>
  <si>
    <t xml:space="preserve">ПИ № ФС77-78779 от 20.07.2020 </t>
  </si>
  <si>
    <t>Соцветие сканвордов</t>
  </si>
  <si>
    <t>ПИ № ФС77-58350 от 18.06.2014</t>
  </si>
  <si>
    <t>Соціологія: теорія, методи, маркетинг</t>
  </si>
  <si>
    <t xml:space="preserve">0039 </t>
  </si>
  <si>
    <t>КВ № 3461 от 07.09.1998</t>
  </si>
  <si>
    <t>Соционика, ментология и психология личности</t>
  </si>
  <si>
    <t>0133</t>
  </si>
  <si>
    <t>КВ № 1314 от 17.03.1995</t>
  </si>
  <si>
    <t>Союзники ОДКБ</t>
  </si>
  <si>
    <t>0625</t>
  </si>
  <si>
    <t>ПИ № ФС77-42593 от 09.11.2010</t>
  </si>
  <si>
    <t>ИД "госмедиа"</t>
  </si>
  <si>
    <t>Союзное государство</t>
  </si>
  <si>
    <t>0611</t>
  </si>
  <si>
    <t>ПИ № ФС77-45798 от 15.07.2011</t>
  </si>
  <si>
    <t>ЗАО "БелКП-пресс"</t>
  </si>
  <si>
    <t>Сказки в картинках</t>
  </si>
  <si>
    <t>1646</t>
  </si>
  <si>
    <t>ПИ № ФС77-76388 от 26.07.2019</t>
  </si>
  <si>
    <t>Спецвыпуск «Бомба с перцем</t>
  </si>
  <si>
    <t>1692</t>
  </si>
  <si>
    <t>от 06.02.2012</t>
  </si>
  <si>
    <t>Спецвыпуск Вальс цветов</t>
  </si>
  <si>
    <t>1001</t>
  </si>
  <si>
    <t>ПИ № ФС77-48414</t>
  </si>
  <si>
    <t>Специальная техника</t>
  </si>
  <si>
    <t>0562</t>
  </si>
  <si>
    <t>№ 017219 от 20.02.1998</t>
  </si>
  <si>
    <t>93</t>
  </si>
  <si>
    <t>Специальный выпуск газеты "Ваш талисман" - Магический календарь-гороскоп</t>
  </si>
  <si>
    <t>1039</t>
  </si>
  <si>
    <t>ПИ № ФС77-46818 от 30.09.2011</t>
  </si>
  <si>
    <t>Специальный выпуск газеты "Ваш талисман" - Магия в вопросах и ответах</t>
  </si>
  <si>
    <t>1040</t>
  </si>
  <si>
    <t>ПИ № ФС77-46817 от 30.09.2011</t>
  </si>
  <si>
    <t>Специальный выпуск газеты "Вязание: модно и просто"</t>
  </si>
  <si>
    <t>0734</t>
  </si>
  <si>
    <t>ПИ № ФС77-46848 от 30.09.2011</t>
  </si>
  <si>
    <t>Специальный выпуск газеты "Домашняя кулинарная энциклопедия"</t>
  </si>
  <si>
    <t>0986</t>
  </si>
  <si>
    <t>ПИ № ФС77-46839 от 30.09.2011</t>
  </si>
  <si>
    <t>Специальный выпуск газеты "Домашняя кулинарная энциклопедия" - Кулинарный рай</t>
  </si>
  <si>
    <t>0735</t>
  </si>
  <si>
    <t>ПИ № ФС77-46840 от 30.09.2011</t>
  </si>
  <si>
    <t>Специальный выпуск газеты "Лучшие рецепты наших читателей" - "100 лучших рецептов"</t>
  </si>
  <si>
    <t>0987</t>
  </si>
  <si>
    <t>ПИ № ФС 77-47890 от 20.12.2011</t>
  </si>
  <si>
    <t>Специальный выпуск газеты "Обереги" - Спроси у домового</t>
  </si>
  <si>
    <t>0981</t>
  </si>
  <si>
    <t>ПИ № ФС77-59335 от 18.09.2014</t>
  </si>
  <si>
    <t>Специальный выпуск газеты "Огород" - Лунный календарь садововодам и огородникам</t>
  </si>
  <si>
    <t>1535</t>
  </si>
  <si>
    <t>ПИ № ФС 77-59342 от 18.09.2014</t>
  </si>
  <si>
    <t>Специальный выпуск газеты "Святые иконы и молитвы" Православный календарь</t>
  </si>
  <si>
    <t>1042</t>
  </si>
  <si>
    <t>ПИ № ФС77-43765 от 08.02.2011</t>
  </si>
  <si>
    <t>Специальный выпуск газеты "Скатерть самобранка"</t>
  </si>
  <si>
    <t>0988</t>
  </si>
  <si>
    <t>ПИ № ФС77-46821 от 30.09.2011</t>
  </si>
  <si>
    <t>Специальный выпуск газеты "Солнечный зайчик"</t>
  </si>
  <si>
    <t>1044</t>
  </si>
  <si>
    <t>ПИ № ФС77-53316 от 22.03.2013</t>
  </si>
  <si>
    <t>Специальный выпуск газеты "Сто советов для бабушек и мама"</t>
  </si>
  <si>
    <t>1043</t>
  </si>
  <si>
    <t>ПИ № ФС77-59355 от 18.09.2014</t>
  </si>
  <si>
    <t>Специальный выпуск газеты "Твое здоровье" - Врачебные советы</t>
  </si>
  <si>
    <t>1045</t>
  </si>
  <si>
    <t>ПИ № ФС77-59393 от 18.09.2014</t>
  </si>
  <si>
    <t>Специальный выпуск газеты "Твое здоровье" - Лечись правильно</t>
  </si>
  <si>
    <t>1046</t>
  </si>
  <si>
    <t>ПИ № ФС77-59390 от 18.09.2014</t>
  </si>
  <si>
    <t>Специальный выпуск журнала "Рецепты на бис"</t>
  </si>
  <si>
    <t>1003</t>
  </si>
  <si>
    <t>ПИ № ФС77-46815 от 30.09.2011</t>
  </si>
  <si>
    <t>Спецвыпуск вышивка для души"</t>
  </si>
  <si>
    <t>1002</t>
  </si>
  <si>
    <t>ПИ №ФС77-48426 от 30.01.2012</t>
  </si>
  <si>
    <t>Спецвыпуски от "Вяжем сами"</t>
  </si>
  <si>
    <t>0678</t>
  </si>
  <si>
    <t>ПИ № ФС77-30482 от 04.12.2007</t>
  </si>
  <si>
    <t>Спецтехника в СНГ</t>
  </si>
  <si>
    <t>0204</t>
  </si>
  <si>
    <t>Спорт-сканворд</t>
  </si>
  <si>
    <t>0481</t>
  </si>
  <si>
    <t>ПИ № ФС77-40371 от 25.06.2010</t>
  </si>
  <si>
    <t>Спортивное право: научно-практический журнал</t>
  </si>
  <si>
    <t>0791</t>
  </si>
  <si>
    <t>ПИ № ФС77-49849</t>
  </si>
  <si>
    <t>Долгов А.Г., Ем В., Самойлов К.И., Лепорский О.Р.</t>
  </si>
  <si>
    <t>Спортивное рыболовство</t>
  </si>
  <si>
    <t>1102</t>
  </si>
  <si>
    <t>№ 019000 от 28.06.1999</t>
  </si>
  <si>
    <t>Справочник заместителя директора школы</t>
  </si>
  <si>
    <t>0838</t>
  </si>
  <si>
    <t>ПИ № ФС77-28784 от 05.07.2007</t>
  </si>
  <si>
    <t>Справочник классного руководителя</t>
  </si>
  <si>
    <t>0833</t>
  </si>
  <si>
    <t>ПИ № ФС77-24617 от 08.06.2006</t>
  </si>
  <si>
    <t>Справочник музыкального руководителя</t>
  </si>
  <si>
    <t>0857</t>
  </si>
  <si>
    <t>ПИ № ФС77-47365 от 18..11.2011</t>
  </si>
  <si>
    <t>Справочник фельдшера и акушера</t>
  </si>
  <si>
    <t>0818</t>
  </si>
  <si>
    <t>ПИ № ФС77-47106 от 28.10.2011</t>
  </si>
  <si>
    <t>Справочник эколога</t>
  </si>
  <si>
    <t>0850</t>
  </si>
  <si>
    <t>ПИ № ФС77-49883 от 17.05.2012</t>
  </si>
  <si>
    <t>Сравнительная политика</t>
  </si>
  <si>
    <t>0822</t>
  </si>
  <si>
    <t>ПИ № ФС77-38335 от 08.12.2009</t>
  </si>
  <si>
    <t>ООО "Издательская группа "Юрист"</t>
  </si>
  <si>
    <t>СССР. Любимый возраст</t>
  </si>
  <si>
    <t>0458</t>
  </si>
  <si>
    <t>КВ № 16509-4981Р от 22.04.2010</t>
  </si>
  <si>
    <t>Стандарт</t>
  </si>
  <si>
    <t>0814</t>
  </si>
  <si>
    <t>ПИ № ФС77-26396 от 01.12.2006</t>
  </si>
  <si>
    <t>ООО "КомНьюс груп"</t>
  </si>
  <si>
    <t>Старшая медицинская сестра</t>
  </si>
  <si>
    <t>0874</t>
  </si>
  <si>
    <t>ПИ № ФС77-36205 от 06.05.2009</t>
  </si>
  <si>
    <t>Крушинская Н.П.</t>
  </si>
  <si>
    <t>Старый добрый кроссворд</t>
  </si>
  <si>
    <t>0944</t>
  </si>
  <si>
    <t>ПИ № ФС77-64740 от 22.01.2016</t>
  </si>
  <si>
    <t>СТИЛЬНЫЕ ПРИЧЕСКИ</t>
  </si>
  <si>
    <t>1216</t>
  </si>
  <si>
    <t>ПИ № ФС77-21209 от 22.06.2005</t>
  </si>
  <si>
    <t>Столетник</t>
  </si>
  <si>
    <t>1335</t>
  </si>
  <si>
    <t>ПИ № ФС77-29729 от 28.09.2007</t>
  </si>
  <si>
    <t>Сто советов для бабушек и мам</t>
  </si>
  <si>
    <t>0583</t>
  </si>
  <si>
    <t>ПИ № ФС77-36331 от 20.05.2009</t>
  </si>
  <si>
    <t>Страна знаний</t>
  </si>
  <si>
    <t>0435</t>
  </si>
  <si>
    <t>ПИ № ФС77-38060 от 11.11.2009</t>
  </si>
  <si>
    <t>УП "РЭМ-ИНФО"</t>
  </si>
  <si>
    <t>Страна сканвордов</t>
  </si>
  <si>
    <t>1485</t>
  </si>
  <si>
    <t>ПИ №ФС77-64453 от 31.12.2015</t>
  </si>
  <si>
    <t xml:space="preserve">ООО "Издательский дом "ПРЕСС-КУРЬЕР" </t>
  </si>
  <si>
    <t>Страна советов, секретов, рецептов</t>
  </si>
  <si>
    <t>0588</t>
  </si>
  <si>
    <t>ПИ № ТУ78-00864 от 19.04.2011</t>
  </si>
  <si>
    <t>Строительство и реконструкция</t>
  </si>
  <si>
    <t>0225</t>
  </si>
  <si>
    <t>КВ № 10293 от 18.08.2005</t>
  </si>
  <si>
    <t>Ступени "Оракула"</t>
  </si>
  <si>
    <t>1217</t>
  </si>
  <si>
    <t>ПИ № ФС77-64608 от 22.01.2016</t>
  </si>
  <si>
    <t>Судоку</t>
  </si>
  <si>
    <t>1103</t>
  </si>
  <si>
    <t>ПИ № ФС77-28988 от 24.07.2007</t>
  </si>
  <si>
    <t>Судоку в дорогу</t>
  </si>
  <si>
    <t xml:space="preserve">0479 </t>
  </si>
  <si>
    <t>ПИ № ФС77-39943 от 26.05.2010</t>
  </si>
  <si>
    <t>Судоку. Дуэль</t>
  </si>
  <si>
    <t>0932</t>
  </si>
  <si>
    <t>ПИ № ФС77-64743 от 22.01.2016</t>
  </si>
  <si>
    <t>Судоку. Тёщин язык+Зятёк</t>
  </si>
  <si>
    <t>0933</t>
  </si>
  <si>
    <t>ПИ №ФС77-64569 от 22.01.2016</t>
  </si>
  <si>
    <t>Судоку . ТОП-Сканворд</t>
  </si>
  <si>
    <t>1642</t>
  </si>
  <si>
    <t>ПИ № ФС77-76141 от 03.07.2019</t>
  </si>
  <si>
    <t>ООО "Юнилайн-БЕЛ"</t>
  </si>
  <si>
    <t>Судоходство</t>
  </si>
  <si>
    <t>1459</t>
  </si>
  <si>
    <t>КВ № 11333-206ПР от 15.06.2006</t>
  </si>
  <si>
    <t>"Рекламно-информационное агентство "МЕДІАКОМПАС"</t>
  </si>
  <si>
    <t>Судья</t>
  </si>
  <si>
    <t>1157</t>
  </si>
  <si>
    <t>ПИ № ФС77-36367</t>
  </si>
  <si>
    <t>ООО "Агентство Владимира Гревцова</t>
  </si>
  <si>
    <t>Сум-До-Ку и другие занимательные игры</t>
  </si>
  <si>
    <t>0934</t>
  </si>
  <si>
    <t>ПИ № ФС77-64592 от 22.01.2016</t>
  </si>
  <si>
    <t>137</t>
  </si>
  <si>
    <t>Супергерои Marvel. Оригинальная коллекция.</t>
  </si>
  <si>
    <t>1603</t>
  </si>
  <si>
    <t>ПИ № ФС77-71356 от 17.10.2017</t>
  </si>
  <si>
    <t>138</t>
  </si>
  <si>
    <t>Сумерки Back To Black</t>
  </si>
  <si>
    <t>0465</t>
  </si>
  <si>
    <t>ПИ № ФС77-40828 от 09.07.2010</t>
  </si>
  <si>
    <t>Супергигант</t>
  </si>
  <si>
    <t>1544</t>
  </si>
  <si>
    <t>ПИ № ФС77-64214 от 25.12.2015</t>
  </si>
  <si>
    <t>Супергонки</t>
  </si>
  <si>
    <t>0749</t>
  </si>
  <si>
    <t>ПИ № ФС77-47517 от 24.11.2011</t>
  </si>
  <si>
    <t>Супер-раскраска</t>
  </si>
  <si>
    <t>1698</t>
  </si>
  <si>
    <t>ПИ № ФС77-78138 от 20.03.2020</t>
  </si>
  <si>
    <t>Суперкроссвордист</t>
  </si>
  <si>
    <t>0633</t>
  </si>
  <si>
    <t>КВ № 9996 от 29.06.2005</t>
  </si>
  <si>
    <t>Сучасні інфекціï</t>
  </si>
  <si>
    <t>0113</t>
  </si>
  <si>
    <t>КВ № 11618-49ПР 08.08.2006</t>
  </si>
  <si>
    <t>Счастливые родители Parents</t>
  </si>
  <si>
    <t>1336</t>
  </si>
  <si>
    <t>№ 017027 от 05.03.1998</t>
  </si>
  <si>
    <t>Счастливый момент!</t>
  </si>
  <si>
    <t>1446</t>
  </si>
  <si>
    <t>ПИ № ФС77-42850 от 06.12.2010</t>
  </si>
  <si>
    <t>СЮЗАННА МОДЕН |SUSANNA MODEN</t>
  </si>
  <si>
    <t>1144</t>
  </si>
  <si>
    <t>ПИ № ФС77-56428 от 11.12.2013</t>
  </si>
  <si>
    <t>СЮЗАННА РУКОДЕЛИЕ/SUSANNA РУКОДЕЛИЕ</t>
  </si>
  <si>
    <t>1145</t>
  </si>
  <si>
    <t>ПИ № ФС77-21222 от 22.06.2005</t>
  </si>
  <si>
    <t>Таинственные истории</t>
  </si>
  <si>
    <t>0935</t>
  </si>
  <si>
    <t>ПИ № ФС77-64583 от 22.01.2016</t>
  </si>
  <si>
    <t>Тайны ХХ Века</t>
  </si>
  <si>
    <t>1218</t>
  </si>
  <si>
    <t>ПИ № 77-14446 от 20.01.2003</t>
  </si>
  <si>
    <t>Тайны XX века. Золотая серия</t>
  </si>
  <si>
    <t>1481</t>
  </si>
  <si>
    <t>ПИ № ФС77-39781 от 07.05.2010</t>
  </si>
  <si>
    <t>Тайны XX века. Невыдуманные истории</t>
  </si>
  <si>
    <t>0864</t>
  </si>
  <si>
    <t>ПИ №ФС77-50018 от 29.05.2012</t>
  </si>
  <si>
    <t>Тайны XX века. Русская история</t>
  </si>
  <si>
    <t>1539</t>
  </si>
  <si>
    <t>ПИ № ФС77-71322 от 17.10.2017</t>
  </si>
  <si>
    <t>Тайны богов Египта</t>
  </si>
  <si>
    <t>ПИ №ФС77-45561 от 29.06.2011</t>
  </si>
  <si>
    <t>Тайны "звёзд"</t>
  </si>
  <si>
    <t>1476</t>
  </si>
  <si>
    <t>13.04.2017</t>
  </si>
  <si>
    <t>ПИ № ФС77-64599 от 22.01.2016</t>
  </si>
  <si>
    <t>Тайны звёзд. РЕТРО</t>
  </si>
  <si>
    <t>1272</t>
  </si>
  <si>
    <t>13.04.2016</t>
  </si>
  <si>
    <t>ПИ № ФС77-64704 от 22.01.2016</t>
  </si>
  <si>
    <t>Тайны и загадки</t>
  </si>
  <si>
    <t>1443</t>
  </si>
  <si>
    <t>ПИ № ФС77-50240 от 14.06.2012</t>
  </si>
  <si>
    <t>Тайны нашего мира</t>
  </si>
  <si>
    <t>0742</t>
  </si>
  <si>
    <t>ПИ № ФС77-45120 от 18.05.2011</t>
  </si>
  <si>
    <t>Тайны СССР</t>
  </si>
  <si>
    <t>1519</t>
  </si>
  <si>
    <t>04.08.2017</t>
  </si>
  <si>
    <t>ПИ № ФС77-64482 от 31.12.2015</t>
  </si>
  <si>
    <t>Тайны судьбы</t>
  </si>
  <si>
    <t>1471</t>
  </si>
  <si>
    <t>ПИ № ФС77-52337 от 25.12.2012</t>
  </si>
  <si>
    <t>Талантливый малыш</t>
  </si>
  <si>
    <t>0627</t>
  </si>
  <si>
    <t>21.10.2011</t>
  </si>
  <si>
    <t>ПИ № ФС77-42127 от 30.09.2010</t>
  </si>
  <si>
    <t>Танк Т-34</t>
  </si>
  <si>
    <t>0801</t>
  </si>
  <si>
    <t>28.11.2013</t>
  </si>
  <si>
    <t>ПИ № ФС77-65210 от 01.04.2016</t>
  </si>
  <si>
    <t>Танк Т-72</t>
  </si>
  <si>
    <t>1118</t>
  </si>
  <si>
    <t>03.08.2015</t>
  </si>
  <si>
    <t>ПИ № ФС77-56180 от 15.11.2013</t>
  </si>
  <si>
    <t>Танки</t>
  </si>
  <si>
    <t>1569</t>
  </si>
  <si>
    <t>ПИ № ФС77-68232 от 27.12.2016</t>
  </si>
  <si>
    <t>Твое здоровье</t>
  </si>
  <si>
    <t>1047</t>
  </si>
  <si>
    <t>ПИ № ФС77-59352 от 18.09.2014</t>
  </si>
  <si>
    <t>18</t>
  </si>
  <si>
    <t xml:space="preserve"> Твоё здоровье специального выпуска журнала</t>
  </si>
  <si>
    <t>1658</t>
  </si>
  <si>
    <t>ПИ № ФС77 – 72771</t>
  </si>
  <si>
    <t>ООО ”ЮНИЛАЙН-БЕЛ”</t>
  </si>
  <si>
    <t>19</t>
  </si>
  <si>
    <t>1114</t>
  </si>
  <si>
    <t>от 17.05.2018</t>
  </si>
  <si>
    <t>Твои веселые друзья зверята</t>
  </si>
  <si>
    <t>0387</t>
  </si>
  <si>
    <t>ПИ № ФС77-32740 от 01.08.2008</t>
  </si>
  <si>
    <t>Твой гороскоп на каждый день</t>
  </si>
  <si>
    <t>0408</t>
  </si>
  <si>
    <t>ПИ № ФС77-23923 от 05.04.2006</t>
  </si>
  <si>
    <t>Твой любимый дом</t>
  </si>
  <si>
    <t>0775</t>
  </si>
  <si>
    <t>ПИ № ФС77-44294 от 18.03.2011</t>
  </si>
  <si>
    <t>Тётя Роза</t>
  </si>
  <si>
    <t>1685</t>
  </si>
  <si>
    <t>28.05.2021</t>
  </si>
  <si>
    <t>04.08.2020 ПИ № ФС77-78742</t>
  </si>
  <si>
    <t>Телескоп. Посмотри на звезды</t>
  </si>
  <si>
    <t>0789</t>
  </si>
  <si>
    <t>30.10.2014</t>
  </si>
  <si>
    <t>ПИ № ФС77-58557 от 14.07.2014</t>
  </si>
  <si>
    <t>Теннис</t>
  </si>
  <si>
    <t>0001</t>
  </si>
  <si>
    <t>КВ № 8744 от 17.05.2004</t>
  </si>
  <si>
    <t>ООО "ИД "Спорт"</t>
  </si>
  <si>
    <t>Теоретическая и Эксперементальная Химия</t>
  </si>
  <si>
    <t>0020</t>
  </si>
  <si>
    <t>КВ № 354 от 10.01.1994</t>
  </si>
  <si>
    <t>Теоретические и прикладные проблемы агропромышленного комплекса/Теоретические и прикладные проблемы АПК/ТПП АПК</t>
  </si>
  <si>
    <t>1237</t>
  </si>
  <si>
    <t>ПИ № ФС77-35867 от 31.03.2009</t>
  </si>
  <si>
    <t>Теорія і методіка фізичного виховання і спорту</t>
  </si>
  <si>
    <t>0237</t>
  </si>
  <si>
    <t>КВ № 3828 от 23.11.1999</t>
  </si>
  <si>
    <t>Теорія і практика інтелектуальноï власності</t>
  </si>
  <si>
    <t>0238</t>
  </si>
  <si>
    <t>КВ № 10573 от 07.11.2005</t>
  </si>
  <si>
    <t>Теорія ймовірностей та математиматична статистика</t>
  </si>
  <si>
    <t>0292</t>
  </si>
  <si>
    <t>КВ № 4229 от 23.05.2000</t>
  </si>
  <si>
    <t>Теплофізика та теплоенергетика. Теплофизика и теплоэнергетика</t>
  </si>
  <si>
    <t>0022</t>
  </si>
  <si>
    <t>КВ № 23621-13461ПР от 09.11.2018</t>
  </si>
  <si>
    <t>Терминал: нефтяное обозрение</t>
  </si>
  <si>
    <t>0265</t>
  </si>
  <si>
    <t>КВ № 4516 от 29.08.2000</t>
  </si>
  <si>
    <t>Тетрадка рецептов</t>
  </si>
  <si>
    <t>1004</t>
  </si>
  <si>
    <t>ПИ № ФС77-25380 от 09.08.2006</t>
  </si>
  <si>
    <t>Технічна електродинаміка</t>
  </si>
  <si>
    <t>0018</t>
  </si>
  <si>
    <t>КВ № 388 от 20.01.1994</t>
  </si>
  <si>
    <t>Техническая диагностика и неразрушающий контроль</t>
  </si>
  <si>
    <t>0155</t>
  </si>
  <si>
    <t>КВ № 47870от 09.01.2001</t>
  </si>
  <si>
    <t>Технические газы</t>
  </si>
  <si>
    <t>1257</t>
  </si>
  <si>
    <t>КВ № 19455-9255ПР от 16.11.2012</t>
  </si>
  <si>
    <t>Технологіï безпекі</t>
  </si>
  <si>
    <t>0253</t>
  </si>
  <si>
    <t>КВ № 21624-11524Р от 13.10.2015</t>
  </si>
  <si>
    <t>Технологии живых систем</t>
  </si>
  <si>
    <t>0824</t>
  </si>
  <si>
    <t>ПИ № 77-15235 от 28.04.2003</t>
  </si>
  <si>
    <t>Технологии защиты</t>
  </si>
  <si>
    <t>0707</t>
  </si>
  <si>
    <t>ПИ № ФС77-26944 от 29.12.2006</t>
  </si>
  <si>
    <t>Технология и конструирование в электронной аппаратуре. Научно-технический журнал</t>
  </si>
  <si>
    <t>0496</t>
  </si>
  <si>
    <t>КВ № 13418-2302ПР от 03.12.2007</t>
  </si>
  <si>
    <t>Тещин пирог</t>
  </si>
  <si>
    <t>1371</t>
  </si>
  <si>
    <t>ПИ № ФС77-70908 от 07.09.2017</t>
  </si>
  <si>
    <t>Тещин язык</t>
  </si>
  <si>
    <t>0936</t>
  </si>
  <si>
    <t>ПИ № ФС77-64612 от 22.01.2016</t>
  </si>
  <si>
    <t>Тещин компот</t>
  </si>
  <si>
    <t>1608</t>
  </si>
  <si>
    <t>ПИ № ФС77-66429 от 14.07.2016</t>
  </si>
  <si>
    <t>Тещин  компот. Судоку</t>
  </si>
  <si>
    <t>1659</t>
  </si>
  <si>
    <t>ПИ № ФС77-74337 от 19.11.2018</t>
  </si>
  <si>
    <t>ИД "ПРЕСС-КУРЬЕР”</t>
  </si>
  <si>
    <t>Тещины сканворды</t>
  </si>
  <si>
    <t>1337</t>
  </si>
  <si>
    <t>ПИ № 77-57255 от 12.03.2014</t>
  </si>
  <si>
    <t>Тимошка</t>
  </si>
  <si>
    <t>1048</t>
  </si>
  <si>
    <t>ПИ № ФС77-59952 от 17.11.2014</t>
  </si>
  <si>
    <t>Титан-сканворд</t>
  </si>
  <si>
    <t>1517</t>
  </si>
  <si>
    <t>ПИ № ФС77-66649 от 27.07.2016</t>
  </si>
  <si>
    <t>Толстяк</t>
  </si>
  <si>
    <t>1518</t>
  </si>
  <si>
    <t>ПИ № ФС77-69032 от 07.03.2017</t>
  </si>
  <si>
    <t>Толстяк. Кейворд</t>
  </si>
  <si>
    <t>1660</t>
  </si>
  <si>
    <t>ПИ № ФС77-78635 от 08.07.2020</t>
  </si>
  <si>
    <t>Толстяк. Сканворд</t>
  </si>
  <si>
    <t>1670</t>
  </si>
  <si>
    <t>…12.2020</t>
  </si>
  <si>
    <t>ПИ № ФС77-79170 от 15.09.2020</t>
  </si>
  <si>
    <t>Толстяк. Филворд</t>
  </si>
  <si>
    <t>1673</t>
  </si>
  <si>
    <t>ПИ № ФС77-77564 от 31.12.2019</t>
  </si>
  <si>
    <t>ООО ”Росчерк"</t>
  </si>
  <si>
    <t>Только звезды</t>
  </si>
  <si>
    <t>1303</t>
  </si>
  <si>
    <t>ПИ № ФС77-46076 от 05.08.2011</t>
  </si>
  <si>
    <t>Томас и его друзья</t>
  </si>
  <si>
    <t>1264</t>
  </si>
  <si>
    <t>ПИ № ФС77-63232 от 06.10.2015</t>
  </si>
  <si>
    <t>Том и Джерри</t>
  </si>
  <si>
    <t>1219</t>
  </si>
  <si>
    <t>ПИ № ФС77-67219 от 30.09.2016</t>
  </si>
  <si>
    <t>Топ-100. Рейтинги крупнейших</t>
  </si>
  <si>
    <t>0035</t>
  </si>
  <si>
    <t>КВ № 21098-10898Р от 24.12.2014</t>
  </si>
  <si>
    <t>ТОП модели</t>
  </si>
  <si>
    <t>1252</t>
  </si>
  <si>
    <t>ПИ № ФС77-67257 от 30.09.2016</t>
  </si>
  <si>
    <t>Топ футбол</t>
  </si>
  <si>
    <t>0266</t>
  </si>
  <si>
    <t>КВ № 10470 от 30.09.2005</t>
  </si>
  <si>
    <t>Торговый эксперт</t>
  </si>
  <si>
    <t>0098</t>
  </si>
  <si>
    <t>КВ № 11885-756ПР от 25.10.2006</t>
  </si>
  <si>
    <t>Тошка и компания</t>
  </si>
  <si>
    <t>1220</t>
  </si>
  <si>
    <t>ПИ № ФС77-67221 от 30.09.2016</t>
  </si>
  <si>
    <t>То яма, то канава. Японский кроссворд</t>
  </si>
  <si>
    <t xml:space="preserve">0937 </t>
  </si>
  <si>
    <t>ПИ № ФС77-64584 от 22.01.2016</t>
  </si>
  <si>
    <t>Тракторы: История, люди, машины</t>
  </si>
  <si>
    <t>0985</t>
  </si>
  <si>
    <t>ПИ № ФС77-5339 от 02.12.2013</t>
  </si>
  <si>
    <t>Транспорт</t>
  </si>
  <si>
    <t>0114</t>
  </si>
  <si>
    <t>КВ № 3528 от 19.10.1998</t>
  </si>
  <si>
    <t xml:space="preserve">0566 </t>
  </si>
  <si>
    <t>ПИ № ФС77-29052 от 03.08.2007</t>
  </si>
  <si>
    <t>Трансформеры</t>
  </si>
  <si>
    <t>1304</t>
  </si>
  <si>
    <t>ПИ № ФС77-67261 от 30.09.2016</t>
  </si>
  <si>
    <t>Три кота</t>
  </si>
  <si>
    <t>Три семерочки</t>
  </si>
  <si>
    <t>0938</t>
  </si>
  <si>
    <t>ПИ № ФС77-64631 от 22.01.2016</t>
  </si>
  <si>
    <t>Трудовое право в России</t>
  </si>
  <si>
    <t>1150</t>
  </si>
  <si>
    <t>ПИ № ФС77-38717 от 22.01.2010</t>
  </si>
  <si>
    <t>Түркістан</t>
  </si>
  <si>
    <t>0192</t>
  </si>
  <si>
    <t>№ 2073-Г от 19.06.2001</t>
  </si>
  <si>
    <t>ТЭК. Топливно-энергетический комплекс</t>
  </si>
  <si>
    <t>0173</t>
  </si>
  <si>
    <t>КВ № 3323 от 25.06.1998</t>
  </si>
  <si>
    <t>Уголь Украины</t>
  </si>
  <si>
    <t>0158</t>
  </si>
  <si>
    <t>КВ № 1694 от 11.09.1995</t>
  </si>
  <si>
    <t>Удачный попугай</t>
  </si>
  <si>
    <t>1686</t>
  </si>
  <si>
    <t>30.11.2009 ПИ № ФС77-38200</t>
  </si>
  <si>
    <t>Ударный вертолет Ми-24В</t>
  </si>
  <si>
    <t>1582</t>
  </si>
  <si>
    <t>09.11.2018</t>
  </si>
  <si>
    <t>ПИ № ФС77-66909 от 22.08.2016</t>
  </si>
  <si>
    <t>Удобные сканворды</t>
  </si>
  <si>
    <t>0915</t>
  </si>
  <si>
    <t>ПИ № ФС77-64567 от 22.01.2016</t>
  </si>
  <si>
    <t>Удивительное тело человека</t>
  </si>
  <si>
    <t>1632</t>
  </si>
  <si>
    <t>ПИ № ФС77-70479 от 20.01.2019</t>
  </si>
  <si>
    <t>Удивительные бабочки</t>
  </si>
  <si>
    <t>1675</t>
  </si>
  <si>
    <t>10.03.2021</t>
  </si>
  <si>
    <t>ПИ № ФС77-79389 от 16.10.2020</t>
  </si>
  <si>
    <t>5</t>
  </si>
  <si>
    <t>Узнавайка</t>
  </si>
  <si>
    <t>0480</t>
  </si>
  <si>
    <t>14.10.2010</t>
  </si>
  <si>
    <t>ПИ №ФС77-35831 от 31.03.2009</t>
  </si>
  <si>
    <t>Узоры для вязания. Узорі для в'язання</t>
  </si>
  <si>
    <t>1394</t>
  </si>
  <si>
    <t>КВ № 18677-7477Р от 10.02.2012</t>
  </si>
  <si>
    <t>Уйғур айвази</t>
  </si>
  <si>
    <t>Кахахстан</t>
  </si>
  <si>
    <t>0193</t>
  </si>
  <si>
    <t>№ 909-Г от 13.11.1999</t>
  </si>
  <si>
    <t>Украïна</t>
  </si>
  <si>
    <t>0046</t>
  </si>
  <si>
    <t>КВ № 3987 от 31.01.2000</t>
  </si>
  <si>
    <t>Украïна: аспекти праці</t>
  </si>
  <si>
    <t>0239</t>
  </si>
  <si>
    <t>КВ № 4270 от 05.06.2000</t>
  </si>
  <si>
    <t>Украина промышленная</t>
  </si>
  <si>
    <t>0205</t>
  </si>
  <si>
    <t>КВ № 5612 от 14.11.2001</t>
  </si>
  <si>
    <t>Украïнська мова</t>
  </si>
  <si>
    <t>0023</t>
  </si>
  <si>
    <t>КВ № 4532 от 05.09.2000</t>
  </si>
  <si>
    <t>Украïнська мова та література</t>
  </si>
  <si>
    <t>0212</t>
  </si>
  <si>
    <t>КВ № 4495 от 23.08.2000</t>
  </si>
  <si>
    <t>Украинская железная дорога. Международный технико-экономический журнал. Украïньска залізница. Міжнародний техніко-економічний журнал</t>
  </si>
  <si>
    <t>1408</t>
  </si>
  <si>
    <t>КВ № 21879-11779ПР от 21.12.2015</t>
  </si>
  <si>
    <t>Украïнський ботанічний журнал</t>
  </si>
  <si>
    <t>0015</t>
  </si>
  <si>
    <t>КВ № 159 от 25.10.1993</t>
  </si>
  <si>
    <t>Украïнський географічний журнал</t>
  </si>
  <si>
    <t>0010</t>
  </si>
  <si>
    <t>КВ № 805 от 11.07.1994</t>
  </si>
  <si>
    <t>Украïнський біохімічний журнал</t>
  </si>
  <si>
    <t>0150</t>
  </si>
  <si>
    <t>КВ № 2098 от 31.07.1997</t>
  </si>
  <si>
    <t>Украïнський ревматологічний журнал</t>
  </si>
  <si>
    <t>0527</t>
  </si>
  <si>
    <t>КВ № 3901 от 22.12.1999</t>
  </si>
  <si>
    <t>Украïнський реферативний журнал "Джерело". Серія 1 "Природничі науки"</t>
  </si>
  <si>
    <t>0136</t>
  </si>
  <si>
    <t>КВ № 17926-6776ПР от 23.03.2011</t>
  </si>
  <si>
    <t>Украïнський реферативний журнал "Джерело". Серія 2 "Техніка. Промисловість. Сільське господарство"</t>
  </si>
  <si>
    <t>КВ № 17927-6777Р от 23.03.2011</t>
  </si>
  <si>
    <t>Украïнський реферативний журнал "Джерело". Серія 3 "Соціальні та гуманітарні науки. Мистецтво"</t>
  </si>
  <si>
    <t>КВ № 17929-6779Р от 23.03.2011</t>
  </si>
  <si>
    <t>Украïнський реферативний журнал "Джерело". Серія 4 "Медицина. Медичні науки"</t>
  </si>
  <si>
    <t>КВ № 17928-6778Р от 23.03.2011</t>
  </si>
  <si>
    <t>Украинский медицинский журнал</t>
  </si>
  <si>
    <t>1249</t>
  </si>
  <si>
    <t>КВ № 16973-5743ПР от 08.09.2010</t>
  </si>
  <si>
    <t>Украинский химический журнал</t>
  </si>
  <si>
    <t>0012</t>
  </si>
  <si>
    <t>КВ № 1896 от 26.03.1996</t>
  </si>
  <si>
    <t>Украïнський медичний часопис</t>
  </si>
  <si>
    <t>0226</t>
  </si>
  <si>
    <t>КВ № 3586 от 08.12.1998</t>
  </si>
  <si>
    <t>Ұлан</t>
  </si>
  <si>
    <t>0194</t>
  </si>
  <si>
    <t>№ 207-Г от 13.04.1998</t>
  </si>
  <si>
    <t>Ума палата. 1000 ключвордов</t>
  </si>
  <si>
    <t>0968</t>
  </si>
  <si>
    <t>ПИ № ФС77-56700 от 26.12.2013</t>
  </si>
  <si>
    <t>Ума палата. 1000 кроссвордов</t>
  </si>
  <si>
    <t>1221</t>
  </si>
  <si>
    <t>ПИ № ФС77-51761 от 23.11.2012</t>
  </si>
  <si>
    <t>Ума палата. Бегемот</t>
  </si>
  <si>
    <t>0704</t>
  </si>
  <si>
    <t>ПИ № ФС77-42032 от 17.09.2010</t>
  </si>
  <si>
    <t>Налимов Юрий Павлович</t>
  </si>
  <si>
    <t>Ума палата. Коллекция сканвордов</t>
  </si>
  <si>
    <t>0790</t>
  </si>
  <si>
    <t>ПИ № ФС77-48943 от 21.03.2012</t>
  </si>
  <si>
    <t>Ума палата. МЕГА СКАНВОРД</t>
  </si>
  <si>
    <t>0966</t>
  </si>
  <si>
    <t>ПИ № ФС77-56699 от 26.12.2013</t>
  </si>
  <si>
    <t>Ума палата. Снова пятница!</t>
  </si>
  <si>
    <t>0967</t>
  </si>
  <si>
    <t>ПИ № ФС77-42030 от 17.09.2010</t>
  </si>
  <si>
    <t>Упаковка</t>
  </si>
  <si>
    <t>0223</t>
  </si>
  <si>
    <t>КВ № 5810 от 28.01.2002</t>
  </si>
  <si>
    <t>Управление компанией</t>
  </si>
  <si>
    <t>0172</t>
  </si>
  <si>
    <t>КВ № 5759 от 15.01.2002</t>
  </si>
  <si>
    <t>Управление образовательным учреждением в вопросах и ответах</t>
  </si>
  <si>
    <t>0839</t>
  </si>
  <si>
    <t>ПИ № ФС77-31552 от 26.03.2008</t>
  </si>
  <si>
    <t>Управляющие системы и машины (УС иМ)</t>
  </si>
  <si>
    <t>0014</t>
  </si>
  <si>
    <t xml:space="preserve">Упс!/Oops! </t>
  </si>
  <si>
    <t>1104</t>
  </si>
  <si>
    <t>ПИ № ФС77-30903 от 17.01.2008</t>
  </si>
  <si>
    <t>Урок Украïнськоï</t>
  </si>
  <si>
    <t>0140</t>
  </si>
  <si>
    <t>КВ № 9321 от 08.11.2004</t>
  </si>
  <si>
    <t>Урологические ведомости</t>
  </si>
  <si>
    <t>0877</t>
  </si>
  <si>
    <t>ПИ № ФС77-41565</t>
  </si>
  <si>
    <t>ООО "Издательство Н-Л"</t>
  </si>
  <si>
    <t>Услуги в сфере ЖКХ</t>
  </si>
  <si>
    <t>0836</t>
  </si>
  <si>
    <t>ПИ № ФС77-40328 от 23.06.2010</t>
  </si>
  <si>
    <t>Успехи и поражения</t>
  </si>
  <si>
    <t>1222</t>
  </si>
  <si>
    <t>ПИ № ФС77-50033 от 29.05.2012</t>
  </si>
  <si>
    <t>Успехи. Истории из жизни</t>
  </si>
  <si>
    <t>1231</t>
  </si>
  <si>
    <t>ПИ № ФС77-61894 от 25.05.2015</t>
  </si>
  <si>
    <t>Успехи. Истории про любовь</t>
  </si>
  <si>
    <t>1232</t>
  </si>
  <si>
    <t>ПИ № ФС77-61893 от 25.05.2015</t>
  </si>
  <si>
    <t>Успехи. Поражения</t>
  </si>
  <si>
    <t>1233</t>
  </si>
  <si>
    <t>ПИ № ФС77-61907 от 25.05.2015</t>
  </si>
  <si>
    <t>Учимся играя</t>
  </si>
  <si>
    <t>0721</t>
  </si>
  <si>
    <t>ПИ № ФС77-42116 от 30.09.2010</t>
  </si>
  <si>
    <t>Уютная квартира</t>
  </si>
  <si>
    <t>1111</t>
  </si>
  <si>
    <t>КВ № 12745-1629Р от 16.06.2007</t>
  </si>
  <si>
    <t>Уютно и удобно</t>
  </si>
  <si>
    <t>0585</t>
  </si>
  <si>
    <t>17.05.2011</t>
  </si>
  <si>
    <t>КВ № 17200-5970ПР от 23.11.2011</t>
  </si>
  <si>
    <t>Фантазеры</t>
  </si>
  <si>
    <t>1262</t>
  </si>
  <si>
    <t>ПИ №ФС77-62476 от 27.07.2015</t>
  </si>
  <si>
    <t>ЧПУП "Я МЕДИА"</t>
  </si>
  <si>
    <t>Фарватер</t>
  </si>
  <si>
    <t>0099</t>
  </si>
  <si>
    <t>КВ № 7954 от 06.10.2003</t>
  </si>
  <si>
    <t>Фармаскоп</t>
  </si>
  <si>
    <t>0047</t>
  </si>
  <si>
    <t>КВ № 8789 от 26.05.2004</t>
  </si>
  <si>
    <t>Фармацевтическая отрасль</t>
  </si>
  <si>
    <t>1526</t>
  </si>
  <si>
    <t>КВ № 17289-6059ПР от 17.12.2010</t>
  </si>
  <si>
    <t>Феи</t>
  </si>
  <si>
    <t>1305</t>
  </si>
  <si>
    <t>ПИ № ФС77-67253 от 30.09.2016</t>
  </si>
  <si>
    <t>Фёрби</t>
  </si>
  <si>
    <t>0701</t>
  </si>
  <si>
    <t>ПИ № ФС77-57883 от 25.04.2014</t>
  </si>
  <si>
    <t>Физика низких температур</t>
  </si>
  <si>
    <t>1398</t>
  </si>
  <si>
    <t>КВ № 6204 от 07.06.2002</t>
  </si>
  <si>
    <t>Физика сознания и жизни, биокосмология и астрофизика</t>
  </si>
  <si>
    <t>0143</t>
  </si>
  <si>
    <t>КВ № 1417 от 03.05.1995</t>
  </si>
  <si>
    <t>Фізіологічний журнал</t>
  </si>
  <si>
    <t>0029</t>
  </si>
  <si>
    <t>КВ № 169 от 27.10.1993</t>
  </si>
  <si>
    <t>Физиология и биохимия культурных растений</t>
  </si>
  <si>
    <t>0154</t>
  </si>
  <si>
    <t>КВ № 2396 от 04.02.1997</t>
  </si>
  <si>
    <t>Физиология растений и генетика</t>
  </si>
  <si>
    <t>1148</t>
  </si>
  <si>
    <t>КВ № 19685-9485 ПР от 25.01.2013</t>
  </si>
  <si>
    <t>Фиксики</t>
  </si>
  <si>
    <t>1223</t>
  </si>
  <si>
    <t>ПИ № ФС77-46194 от 17.08.2011</t>
  </si>
  <si>
    <t xml:space="preserve">«Филворд. Богатырь» </t>
  </si>
  <si>
    <t>1676</t>
  </si>
  <si>
    <t>ПИ № ФС77-78636 от 08.07.2021</t>
  </si>
  <si>
    <t>Филворды Ручная работа</t>
  </si>
  <si>
    <t>1593</t>
  </si>
  <si>
    <t>ПИ № ФС77-64590 от 22.01.2016</t>
  </si>
  <si>
    <t>Філософська думка</t>
  </si>
  <si>
    <t>0036</t>
  </si>
  <si>
    <t>КВ № 4864 от 14.02.2001</t>
  </si>
  <si>
    <t>Финансовые услуги</t>
  </si>
  <si>
    <t>0240</t>
  </si>
  <si>
    <t>КВ № 3524 от 15.10.1998</t>
  </si>
  <si>
    <t>Финансовый директор</t>
  </si>
  <si>
    <t>0141</t>
  </si>
  <si>
    <t>КВ № 4874 от 19.02.2001</t>
  </si>
  <si>
    <t>Финес и Ферб</t>
  </si>
  <si>
    <t>0504</t>
  </si>
  <si>
    <t>ПИ № ФС77-42338 от 20.10.2010</t>
  </si>
  <si>
    <t>Фітотерапія. Часопис</t>
  </si>
  <si>
    <t>0144</t>
  </si>
  <si>
    <t>КВ № 5918 от 07.03.2002</t>
  </si>
  <si>
    <t>ФИФТИ-ФИФТИ</t>
  </si>
  <si>
    <t>0916</t>
  </si>
  <si>
    <t>ПИ № ФС77-64688 от 22.01.2016</t>
  </si>
  <si>
    <t>Формування ринковых відносин Украïни</t>
  </si>
  <si>
    <t>0100</t>
  </si>
  <si>
    <t>КВ № 5350 от 01.08.2001</t>
  </si>
  <si>
    <t>Футбол</t>
  </si>
  <si>
    <t>1306</t>
  </si>
  <si>
    <t>ПИ № ФС77-59459 от 03.10.2014</t>
  </si>
  <si>
    <t>0033</t>
  </si>
  <si>
    <t>КВ № 4114 от 22.03.2000</t>
  </si>
  <si>
    <t>Футбол. Хоккей</t>
  </si>
  <si>
    <t>1441</t>
  </si>
  <si>
    <t>ПИ № ФС77-61897 от 25.05.2016</t>
  </si>
  <si>
    <t>Фэн-шуй для счастья и богатства</t>
  </si>
  <si>
    <t>1277</t>
  </si>
  <si>
    <t>ПИ № ФС77-61438 от 10.04.2015</t>
  </si>
  <si>
    <t>Хакер</t>
  </si>
  <si>
    <t>1224</t>
  </si>
  <si>
    <t>ПИ № ФС77-56756 от 29.01.2014</t>
  </si>
  <si>
    <t>Химия и технология воды</t>
  </si>
  <si>
    <t>0152</t>
  </si>
  <si>
    <t>КВ № 434 от 17.02.1994</t>
  </si>
  <si>
    <t>Хлебопекарское и кондитерское дело</t>
  </si>
  <si>
    <t>0145</t>
  </si>
  <si>
    <t>КВ № 10100 от 12.07.2005</t>
  </si>
  <si>
    <t>ХлебСоль. Кулинарный журнал с Юлией Высоцкой</t>
  </si>
  <si>
    <t>1287</t>
  </si>
  <si>
    <t>ПИ № ФС77-52624 от 25.01.2013</t>
  </si>
  <si>
    <t xml:space="preserve">«Хорошее настроение. Судоку» </t>
  </si>
  <si>
    <t>1699</t>
  </si>
  <si>
    <t>ПИ № ФС77-72749 от 04.05.2018</t>
  </si>
  <si>
    <t>ООО Юнилайн-Бел</t>
  </si>
  <si>
    <t>Хорошее настроение. Новое качество</t>
  </si>
  <si>
    <t>1696</t>
  </si>
  <si>
    <t xml:space="preserve">ПИ № ФС77-72743 
от 04.05.2018
</t>
  </si>
  <si>
    <t>Хороший сканворд</t>
  </si>
  <si>
    <t>0917</t>
  </si>
  <si>
    <t>ПИ № ФС77-55394 от 17.09.2013</t>
  </si>
  <si>
    <t>Хотите выпить?</t>
  </si>
  <si>
    <t>0275</t>
  </si>
  <si>
    <t>КВ № 13224-2108Р</t>
  </si>
  <si>
    <t>Хранение и переработка зерна</t>
  </si>
  <si>
    <t>1256</t>
  </si>
  <si>
    <t>КВ № 17842-6692ПР от 05.05.2011</t>
  </si>
  <si>
    <t>Худеем правильно</t>
  </si>
  <si>
    <t>1307</t>
  </si>
  <si>
    <t>ПИ № 77-16077 от 28.07.2003</t>
  </si>
  <si>
    <t>Художественная галерея</t>
  </si>
  <si>
    <t>0884</t>
  </si>
  <si>
    <t>ПИ № ФС77-50529 от 06.07.2012</t>
  </si>
  <si>
    <t>1</t>
  </si>
  <si>
    <t>Царевны - юные волшебницы</t>
  </si>
  <si>
    <t>1631</t>
  </si>
  <si>
    <t>31.10.2019</t>
  </si>
  <si>
    <t>ПИ № ФС77-76402 от 02.08.2019</t>
  </si>
  <si>
    <t>ЗАО "БелКПП ПРЕСС</t>
  </si>
  <si>
    <t>2</t>
  </si>
  <si>
    <t>Царство сканвордов</t>
  </si>
  <si>
    <t>1374</t>
  </si>
  <si>
    <t>ПИ № ФС77-58357 от 18.06.2014</t>
  </si>
  <si>
    <t>3</t>
  </si>
  <si>
    <t>Цветники в саду</t>
  </si>
  <si>
    <t>1146</t>
  </si>
  <si>
    <t>ПИ № Ф77-56715 от 26.12.2013</t>
  </si>
  <si>
    <t>Цветы в доме</t>
  </si>
  <si>
    <t>1105</t>
  </si>
  <si>
    <t>ПИ № ФС77-29120 от 15.08.2007</t>
  </si>
  <si>
    <t>Цветы в квартире, в саду, на даче</t>
  </si>
  <si>
    <t>0252</t>
  </si>
  <si>
    <t>КВ № 9676 от 16.03.2005</t>
  </si>
  <si>
    <t>Цветы для дома и сада</t>
  </si>
  <si>
    <t>1049</t>
  </si>
  <si>
    <t>ПИ № ФС 77-45122 от 18.05.2011</t>
  </si>
  <si>
    <t>Целитель: исцеление без лекарств</t>
  </si>
  <si>
    <t>1395</t>
  </si>
  <si>
    <t>КВ № 12777-1661Р от 16.06.2007</t>
  </si>
  <si>
    <t>Цигун</t>
  </si>
  <si>
    <t>0867</t>
  </si>
  <si>
    <t>ПИ № ФС77-47198 от 03.11.2011</t>
  </si>
  <si>
    <t>ООО "Редакция журнала "Цигун"</t>
  </si>
  <si>
    <t>Цитология и генетика</t>
  </si>
  <si>
    <t>0157</t>
  </si>
  <si>
    <t>КВ № 5102 от 05.05.2001</t>
  </si>
  <si>
    <t>Цінні папери Украïни</t>
  </si>
  <si>
    <t>0087</t>
  </si>
  <si>
    <t>КВ № 3147 от 26.03.1998</t>
  </si>
  <si>
    <t>Цукор України</t>
  </si>
  <si>
    <t>0115</t>
  </si>
  <si>
    <t>КВ № 6757 от 11.12.2002</t>
  </si>
  <si>
    <t>Цунами.Судоку</t>
  </si>
  <si>
    <t>1373</t>
  </si>
  <si>
    <t>ПИ № ФС77-58356 от 18.06.2014</t>
  </si>
  <si>
    <t>Цунами. Японские кроссворды</t>
  </si>
  <si>
    <t>1372</t>
  </si>
  <si>
    <t>ПИ № ФС77-58373 от 18.06.2014</t>
  </si>
  <si>
    <t>Человек без границ</t>
  </si>
  <si>
    <t>0386</t>
  </si>
  <si>
    <t>ПИ № ФС77-18815 от 10.11.2004</t>
  </si>
  <si>
    <t>ООО "Издательство "Новый Акрополь"</t>
  </si>
  <si>
    <t>Человек-Паук и его друзья</t>
  </si>
  <si>
    <t>0536</t>
  </si>
  <si>
    <t>ПИ № ФС77-34475 от 28.11.2008</t>
  </si>
  <si>
    <t xml:space="preserve">Человек-Паук </t>
  </si>
  <si>
    <t>0538</t>
  </si>
  <si>
    <t>ПИ № 77-16771 от 13.11.2003</t>
  </si>
  <si>
    <t>Чемодан сканвордов</t>
  </si>
  <si>
    <t>0918</t>
  </si>
  <si>
    <t>ПИ № ФС77-64586 от 22.01.2016</t>
  </si>
  <si>
    <t>Чем занять непоседу</t>
  </si>
  <si>
    <t>1655</t>
  </si>
  <si>
    <t>ПИ № ФС77 – 72855 от 25.05.2018</t>
  </si>
  <si>
    <t>6</t>
  </si>
  <si>
    <t>Черепашки ниндзя. Боевая четверка</t>
  </si>
  <si>
    <t>ПИ № ФС77-38798 от 08.02.2010</t>
  </si>
  <si>
    <t>Черепашки-ниндзя. Играй и учись</t>
  </si>
  <si>
    <t>1407</t>
  </si>
  <si>
    <t>ПИ № ФС77-63504 от 30.10.2015</t>
  </si>
  <si>
    <t>Чисто по-женски</t>
  </si>
  <si>
    <t>0521</t>
  </si>
  <si>
    <t>12.03.2011</t>
  </si>
  <si>
    <t>ПИ № ФС77-43771 от 07.02.2011</t>
  </si>
  <si>
    <t>Чтение - приключение</t>
  </si>
  <si>
    <t>1640</t>
  </si>
  <si>
    <t>25.02.2020</t>
  </si>
  <si>
    <t>ПИ №ФС77-76401 от 02.08.2019</t>
  </si>
  <si>
    <t>ЗАО "БелКП ПРЕСС"</t>
  </si>
  <si>
    <t>Чудеса и приключения</t>
  </si>
  <si>
    <t>0594</t>
  </si>
  <si>
    <t>17.06.2011</t>
  </si>
  <si>
    <t>ПИ № ФС77-32439 от 09.06.2088</t>
  </si>
  <si>
    <t>Чудеса и приключения - детям - ЧИП</t>
  </si>
  <si>
    <t>0595</t>
  </si>
  <si>
    <t>ПИ № ФС77-28912 от 20.07.2007</t>
  </si>
  <si>
    <t>Чудеса природы</t>
  </si>
  <si>
    <t>1147</t>
  </si>
  <si>
    <t xml:space="preserve">ПИ № ФС77-56077 от 15.11.2013 </t>
  </si>
  <si>
    <t>Чудо-поварешка</t>
  </si>
  <si>
    <t>0748</t>
  </si>
  <si>
    <t>20.12.2012</t>
  </si>
  <si>
    <t>ПИ № 77-14332 от 10.01.2003</t>
  </si>
  <si>
    <t>ООО "Юнилайн"</t>
  </si>
  <si>
    <t>Чудо-чадо</t>
  </si>
  <si>
    <t>0771</t>
  </si>
  <si>
    <t>ПИ № ФС77-32457 от 09.06.2008</t>
  </si>
  <si>
    <t>Чудотворные иконы</t>
  </si>
  <si>
    <t xml:space="preserve">0919 </t>
  </si>
  <si>
    <t>ПИ № ФС77-64739 от 22.01.2016</t>
  </si>
  <si>
    <t>Чумацький шлях</t>
  </si>
  <si>
    <t>0234</t>
  </si>
  <si>
    <t>КВ № 3535 от 23.10.1998</t>
  </si>
  <si>
    <t>Шахматы Гарри Потер</t>
  </si>
  <si>
    <t>ПИ № ФС77-44670 от 20.04.2011</t>
  </si>
  <si>
    <t>Шахтер</t>
  </si>
  <si>
    <t>0374</t>
  </si>
  <si>
    <t>КВ № 13485-2369ПР от 10.12.2007</t>
  </si>
  <si>
    <t>ШИК: Шитье и Крой. Спецвыпуск</t>
  </si>
  <si>
    <t>0551</t>
  </si>
  <si>
    <t>ПИ № ФС77-40677 от 08.07.2010</t>
  </si>
  <si>
    <t>Шишкин лес</t>
  </si>
  <si>
    <t>0646</t>
  </si>
  <si>
    <t>08.12.2011</t>
  </si>
  <si>
    <t>КВ № 14210-3181ПР от 20.06.2008</t>
  </si>
  <si>
    <t>ООО "Телерадиокомпания "Глас"</t>
  </si>
  <si>
    <t>Шкіпер</t>
  </si>
  <si>
    <t>0267</t>
  </si>
  <si>
    <t>КВ № 5027 от 04.04.2001</t>
  </si>
  <si>
    <t>Школа волшебниц</t>
  </si>
  <si>
    <t>0512</t>
  </si>
  <si>
    <t>ПИ № ФС77-43126 от 20.12.2010</t>
  </si>
  <si>
    <t>Школа гастронома</t>
  </si>
  <si>
    <t>1308</t>
  </si>
  <si>
    <t>ПИ № ФС77-60602 от 20.01.2015</t>
  </si>
  <si>
    <t>ШКОЛА ГАСТРОНОМА. КОЛЛЕКЦИЯ РЕЦЕПТОВ</t>
  </si>
  <si>
    <t>1225</t>
  </si>
  <si>
    <t>ПИ № ФС77-60606 от 20.01.2015</t>
  </si>
  <si>
    <t>Школа кулинара</t>
  </si>
  <si>
    <t>1106</t>
  </si>
  <si>
    <t>ПИ № ФС77-46042 от 05.08.2011</t>
  </si>
  <si>
    <t>Школа монстров</t>
  </si>
  <si>
    <t>0697</t>
  </si>
  <si>
    <t>ПИ № ФС77-67260 от 30.09.2016</t>
  </si>
  <si>
    <t>Штандарт. Собери императорскую яхту</t>
  </si>
  <si>
    <t>ПИ № ФС77-65495 от 04.05.2016</t>
  </si>
  <si>
    <t xml:space="preserve">Шьем. Вяжем. Вышиваем. </t>
  </si>
  <si>
    <t>07.05.2014</t>
  </si>
  <si>
    <t>ПИ № ФС77-50809 от 27.07.2012</t>
  </si>
  <si>
    <t>ООО "Издательский дом "Пилот Плюс"</t>
  </si>
  <si>
    <t>Щит и меч</t>
  </si>
  <si>
    <t>1645</t>
  </si>
  <si>
    <t>ПИ № ФС77-46695 от 23.09.2011</t>
  </si>
  <si>
    <t>РУП Белпочта"</t>
  </si>
  <si>
    <t>Экология и промышленность</t>
  </si>
  <si>
    <t>0427</t>
  </si>
  <si>
    <t>КВ № 10286 от 16.08.2005</t>
  </si>
  <si>
    <t>Экономическая теория</t>
  </si>
  <si>
    <t>0198</t>
  </si>
  <si>
    <t>КВ № 11400-273ПР от 26.06.2006</t>
  </si>
  <si>
    <t>Экономика и жизнь</t>
  </si>
  <si>
    <t>0559</t>
  </si>
  <si>
    <t>ПИ №ФС77-27482 от 09.03.2007</t>
  </si>
  <si>
    <t>Экономика ЛПУ в вопросах и ответах</t>
  </si>
  <si>
    <t>0858</t>
  </si>
  <si>
    <t>ПИ №ФС77-50602 от 17.07.2012</t>
  </si>
  <si>
    <t>Экономика Украины</t>
  </si>
  <si>
    <t>0160</t>
  </si>
  <si>
    <t>29.03.2006</t>
  </si>
  <si>
    <t>КВ № 1027 от 26.10.1994</t>
  </si>
  <si>
    <t>Экстрим</t>
  </si>
  <si>
    <t>0008</t>
  </si>
  <si>
    <t>КВ № 5574 от 25.10.2001</t>
  </si>
  <si>
    <t>ООО "Фішер Украïна"</t>
  </si>
  <si>
    <t>Электрические сети и системы</t>
  </si>
  <si>
    <t>0074</t>
  </si>
  <si>
    <t>КВ № 6640 от 24.12.2002</t>
  </si>
  <si>
    <t>Электрик. Международный электротехнический журнал</t>
  </si>
  <si>
    <t>1381</t>
  </si>
  <si>
    <t>КВ № 18381-7181ПР от 02.12.2011</t>
  </si>
  <si>
    <t>ЭЛЕКТРО. Электротехника, электроэнергетика, электротехническая промышленность</t>
  </si>
  <si>
    <t>0563</t>
  </si>
  <si>
    <t>ПИ № 77-3052 от 24.03.2000</t>
  </si>
  <si>
    <t>Электронные компоненты и системы</t>
  </si>
  <si>
    <t>0221</t>
  </si>
  <si>
    <t>КВ № 2081 от 24.07.1996</t>
  </si>
  <si>
    <t>Электропанорама</t>
  </si>
  <si>
    <t>0077</t>
  </si>
  <si>
    <t>КВ № 5431 от 03.09.2001</t>
  </si>
  <si>
    <t>Электроэнергия. Передача и распространение</t>
  </si>
  <si>
    <t>0845</t>
  </si>
  <si>
    <t>ПИ № ФС77-40297 от 25.06.2010</t>
  </si>
  <si>
    <t>Энгри бёрдс</t>
  </si>
  <si>
    <t>1254</t>
  </si>
  <si>
    <t>ПИ № ФС77-67227 от 30.09.2016</t>
  </si>
  <si>
    <t>Эндодонтическая практика</t>
  </si>
  <si>
    <t>Энерготехнологии и ресурсосбережение</t>
  </si>
  <si>
    <t>0156</t>
  </si>
  <si>
    <t>КВ № 14083-3054Р от 27.05.2008</t>
  </si>
  <si>
    <t>Энергетическая политика Украины</t>
  </si>
  <si>
    <t>0171</t>
  </si>
  <si>
    <t>КВ № 4157 от 12.04.2000</t>
  </si>
  <si>
    <t>Энергия камней</t>
  </si>
  <si>
    <t>1117</t>
  </si>
  <si>
    <t>ПИ № ФС77-39390 от 05.04.2010</t>
  </si>
  <si>
    <t>Энергия самоцветов</t>
  </si>
  <si>
    <t>1674</t>
  </si>
  <si>
    <t>ПИ № ФС77-76821 от 16.09.2019</t>
  </si>
  <si>
    <t>Энциклопедия. Открой мир вокруг себя</t>
  </si>
  <si>
    <t>0434</t>
  </si>
  <si>
    <t>ПИ № ФС77-36180 от 14.05.2009</t>
  </si>
  <si>
    <t>Энциклопедия таро</t>
  </si>
  <si>
    <t>0886</t>
  </si>
  <si>
    <t>ПИ № ФС77-53532 от 04.04.2013</t>
  </si>
  <si>
    <t>Юмор сканворд</t>
  </si>
  <si>
    <t>1693</t>
  </si>
  <si>
    <t>от 04.12.2008 ПИ № ФС77-34496</t>
  </si>
  <si>
    <t>Юная леди</t>
  </si>
  <si>
    <t>1110</t>
  </si>
  <si>
    <t>КВ № 10138 от 21.07.2005</t>
  </si>
  <si>
    <t>Юний техник Украïни</t>
  </si>
  <si>
    <t>0269</t>
  </si>
  <si>
    <t>КВ № 6511 от 10.09.2002</t>
  </si>
  <si>
    <t>Юний моделіст-конструктор техніки</t>
  </si>
  <si>
    <t>0293</t>
  </si>
  <si>
    <t>КВ № 18922-7712Р от 11.05.2012</t>
  </si>
  <si>
    <t>Юность</t>
  </si>
  <si>
    <t>0557</t>
  </si>
  <si>
    <t>ПИ № ФС77-30280 от 12.11.2007</t>
  </si>
  <si>
    <t>Юные знатоки</t>
  </si>
  <si>
    <t>1654</t>
  </si>
  <si>
    <t>ПИ № ФС77 – 70184 от 21.06.2017</t>
  </si>
  <si>
    <t>Юный эрудит</t>
  </si>
  <si>
    <t>1442</t>
  </si>
  <si>
    <t>ПИ № ФС77-67228 от 30.09.2016</t>
  </si>
  <si>
    <t>Юридичний вісник Украïни</t>
  </si>
  <si>
    <t>0423</t>
  </si>
  <si>
    <t>КВ № 3066 от 16.02.1998</t>
  </si>
  <si>
    <t>8</t>
  </si>
  <si>
    <t>Юридичний журнал</t>
  </si>
  <si>
    <t>0268</t>
  </si>
  <si>
    <t>КВ № 5927 от 12.03.2002</t>
  </si>
  <si>
    <t>Ю-Логика. Ключворды</t>
  </si>
  <si>
    <t>1677</t>
  </si>
  <si>
    <t>Ю-Логика. Большой сборник</t>
  </si>
  <si>
    <t>1678</t>
  </si>
  <si>
    <t>Ю-Логика. Филворды</t>
  </si>
  <si>
    <t>1679</t>
  </si>
  <si>
    <t>Я -Модница</t>
  </si>
  <si>
    <t>0534</t>
  </si>
  <si>
    <t>ПИ № ФС77-47188 от 03.11.2011</t>
  </si>
  <si>
    <t>Ядрёная бомба</t>
  </si>
  <si>
    <t>1690</t>
  </si>
  <si>
    <t>от 05.12.2008 ПИ № ФС77-34547</t>
  </si>
  <si>
    <t>Японский сканворд</t>
  </si>
  <si>
    <t>1130</t>
  </si>
  <si>
    <t>ПИ №ФС77-24806 от 29.07.2006</t>
  </si>
  <si>
    <t>Японские сканворды. ТОП-сканворд</t>
  </si>
  <si>
    <t>1661</t>
  </si>
  <si>
    <t>14.10.2020</t>
  </si>
  <si>
    <t>ПИ №ФС77-78698 от 10.07.2020</t>
  </si>
  <si>
    <t>ООО ”ЮНИЛАЙН -БЕЛ”</t>
  </si>
  <si>
    <t>Ярмарка досуга</t>
  </si>
  <si>
    <t>0631</t>
  </si>
  <si>
    <t>КВ № 5616 от 15.11.2001</t>
  </si>
  <si>
    <t>Ярмарка Кроссвордов</t>
  </si>
  <si>
    <t>1567</t>
  </si>
  <si>
    <t>КВ № 23408-13248ПР от 22.06.2018</t>
  </si>
  <si>
    <t>ООО "Информер"</t>
  </si>
  <si>
    <t>Ярмарка Развлечений</t>
  </si>
  <si>
    <t>0630</t>
  </si>
  <si>
    <t>КВ № 6121 от 30.04.2002</t>
  </si>
  <si>
    <t>Я сам/а</t>
  </si>
  <si>
    <t>0059</t>
  </si>
  <si>
    <t>КВ № 5691 от 12.12.2001</t>
  </si>
  <si>
    <t>Я сам</t>
  </si>
  <si>
    <t>0722</t>
  </si>
  <si>
    <t>ПИ № ФС77-47883 от 20.12.2011</t>
  </si>
  <si>
    <t>Abitare</t>
  </si>
  <si>
    <t>0118</t>
  </si>
  <si>
    <t>20.01.2209</t>
  </si>
  <si>
    <t>ISSN 0001-3218</t>
  </si>
  <si>
    <t>МК-Периодика</t>
  </si>
  <si>
    <t xml:space="preserve">Advances in Electrometallurgy  </t>
  </si>
  <si>
    <t>0002</t>
  </si>
  <si>
    <t>КВ № 6184 от 31.05.2002</t>
  </si>
  <si>
    <t xml:space="preserve">Accessories </t>
  </si>
  <si>
    <t>США</t>
  </si>
  <si>
    <t>0135</t>
  </si>
  <si>
    <t>ISSN 8750-2453</t>
  </si>
  <si>
    <t>ACM Transactions on graphics</t>
  </si>
  <si>
    <t>0137</t>
  </si>
  <si>
    <t>ISSN 0730-0301</t>
  </si>
  <si>
    <t>Air Traffic Control &amp; Управление Воздушным движением</t>
  </si>
  <si>
    <t>Кахзахстан</t>
  </si>
  <si>
    <t xml:space="preserve">0698 </t>
  </si>
  <si>
    <t>№ 128-Ж от 12.07.2012</t>
  </si>
  <si>
    <t>ТОО "Sinthesis Media"</t>
  </si>
  <si>
    <t>AISE Steel Technology</t>
  </si>
  <si>
    <t>0139</t>
  </si>
  <si>
    <t>ISSN 1528-5855</t>
  </si>
  <si>
    <t>Administrative science guartely</t>
  </si>
  <si>
    <t>0138</t>
  </si>
  <si>
    <t>ISSN 0001-8392</t>
  </si>
  <si>
    <t>Allure</t>
  </si>
  <si>
    <t>0900</t>
  </si>
  <si>
    <t>ПИ № ФС77-28734 от 06.07.2007</t>
  </si>
  <si>
    <t>American Political Science Review</t>
  </si>
  <si>
    <t>0270</t>
  </si>
  <si>
    <t>20.01.2009</t>
  </si>
  <si>
    <t>ISSN 0003-0554</t>
  </si>
  <si>
    <t>American Libraries</t>
  </si>
  <si>
    <t>0371</t>
  </si>
  <si>
    <t>04.03.2009</t>
  </si>
  <si>
    <t>ISSN 0002-9769</t>
  </si>
  <si>
    <t>American Machinist</t>
  </si>
  <si>
    <t>0142</t>
  </si>
  <si>
    <t>ISSN 1041-7958</t>
  </si>
  <si>
    <t>American Psychologist</t>
  </si>
  <si>
    <t>0281</t>
  </si>
  <si>
    <t>ISSN 0003-066Х</t>
  </si>
  <si>
    <t>AMG Mercrdes C-Class DTM 2008 (AMG Мерседес С-Класс DTM 2008)</t>
  </si>
  <si>
    <t>0744</t>
  </si>
  <si>
    <t>ПИ № ФС77-39396 от 05.04.2010</t>
  </si>
  <si>
    <t>Angry Birds в кино. Энциклопедическая коллекция</t>
  </si>
  <si>
    <t>1477</t>
  </si>
  <si>
    <t>ПИ № ФС77-66900 от 22.08.2016</t>
  </si>
  <si>
    <t>Apollo</t>
  </si>
  <si>
    <t>Великобритания</t>
  </si>
  <si>
    <t>0296</t>
  </si>
  <si>
    <t>ISSN 0003-6536</t>
  </si>
  <si>
    <t>Architectural Digest</t>
  </si>
  <si>
    <t>0297</t>
  </si>
  <si>
    <t>ISSN 0003-8520</t>
  </si>
  <si>
    <t>1159</t>
  </si>
  <si>
    <t>ПИ № 77-12007 от 06.03.2002</t>
  </si>
  <si>
    <t xml:space="preserve">Architectural Record </t>
  </si>
  <si>
    <t>0298</t>
  </si>
  <si>
    <t>ISSN 0003-858X</t>
  </si>
  <si>
    <t xml:space="preserve">Architectural Review </t>
  </si>
  <si>
    <t>0299</t>
  </si>
  <si>
    <t>ISSN 0003-861X</t>
  </si>
  <si>
    <t>Architecture Interieure Cree</t>
  </si>
  <si>
    <t>Франция</t>
  </si>
  <si>
    <t>0300</t>
  </si>
  <si>
    <t>ISSN 0294-8567</t>
  </si>
  <si>
    <t>Architecture Today</t>
  </si>
  <si>
    <t>0367</t>
  </si>
  <si>
    <t>ISSN 0958-6407</t>
  </si>
  <si>
    <t xml:space="preserve">Arkkitehti </t>
  </si>
  <si>
    <t>Финляндия</t>
  </si>
  <si>
    <t>0301</t>
  </si>
  <si>
    <t>ISSN 0783-3660</t>
  </si>
  <si>
    <t>Auto Bild</t>
  </si>
  <si>
    <t>Литва</t>
  </si>
  <si>
    <t>0294</t>
  </si>
  <si>
    <t>ISSN: 1822-282X</t>
  </si>
  <si>
    <t>ЗАО "Вяйдо"</t>
  </si>
  <si>
    <t xml:space="preserve">Automobiltehnische  Zeitschrift -ATZ </t>
  </si>
  <si>
    <t>Германия</t>
  </si>
  <si>
    <t>0302</t>
  </si>
  <si>
    <t>21.01.2009</t>
  </si>
  <si>
    <t>ISSN 0001-2785</t>
  </si>
  <si>
    <t>Aviation Week &amp; Space Technology</t>
  </si>
  <si>
    <t>0303</t>
  </si>
  <si>
    <t>21.21.2009</t>
  </si>
  <si>
    <t>ISSN 0005-2175</t>
  </si>
  <si>
    <t>Baby Born: Твой журнал!</t>
  </si>
  <si>
    <t>0528</t>
  </si>
  <si>
    <t>ПИ № ФС77-35490 от 04.03.2009</t>
  </si>
  <si>
    <t xml:space="preserve">BAKUGAH (Бакуган) </t>
  </si>
  <si>
    <t>0509</t>
  </si>
  <si>
    <t>ПИ № ФС77-40034 от 27.05.2010</t>
  </si>
  <si>
    <t>BEN 10 (БЕН 10)</t>
  </si>
  <si>
    <t>0501</t>
  </si>
  <si>
    <t>20.12.2010</t>
  </si>
  <si>
    <t>ПИ № ФС77-40035 от 27.05.2010</t>
  </si>
  <si>
    <t>Billboard - российское издание</t>
  </si>
  <si>
    <t>0577</t>
  </si>
  <si>
    <t>ПИ № ФС77-43490 от 14.01.2011</t>
  </si>
  <si>
    <t>Biopolymers and cell</t>
  </si>
  <si>
    <t>0149</t>
  </si>
  <si>
    <t>КВ № 15090-3662ПР от 15.04.2003</t>
  </si>
  <si>
    <t>BRAVO international For Girl (БРАВО интернейшнл Для Девочек)</t>
  </si>
  <si>
    <t>0470</t>
  </si>
  <si>
    <t>ПИ №ФС77-39079 от 11.03.2010</t>
  </si>
  <si>
    <t xml:space="preserve">Bratz (Брац) </t>
  </si>
  <si>
    <t>0531</t>
  </si>
  <si>
    <t>ПИ № ФС77-24683 от 02.06.2006</t>
  </si>
  <si>
    <t xml:space="preserve">Building </t>
  </si>
  <si>
    <t>0304</t>
  </si>
  <si>
    <t>ISSN 0007-3318</t>
  </si>
  <si>
    <t xml:space="preserve">МК-Периодика </t>
  </si>
  <si>
    <t>Busines Economics</t>
  </si>
  <si>
    <t>0305</t>
  </si>
  <si>
    <t>ISSN 0007-666X</t>
  </si>
  <si>
    <t>Business Spotlight</t>
  </si>
  <si>
    <t>0088</t>
  </si>
  <si>
    <t>КВ № 12573-145ПР от 15.05.2007</t>
  </si>
  <si>
    <t xml:space="preserve">Business Week </t>
  </si>
  <si>
    <t>0306</t>
  </si>
  <si>
    <t>ISSN 0007-7135</t>
  </si>
  <si>
    <t>CAD/CAM/CAE Observer</t>
  </si>
  <si>
    <t>Латвия</t>
  </si>
  <si>
    <t>0034</t>
  </si>
  <si>
    <t>М 000157 от 04.09.2000</t>
  </si>
  <si>
    <t>CAD/CAM Media Publishing, SIA</t>
  </si>
  <si>
    <t>CEREAL</t>
  </si>
  <si>
    <t>1478</t>
  </si>
  <si>
    <t>ПИ № ФС77-65251</t>
  </si>
  <si>
    <t>ЧТУП "Букашкин дом"</t>
  </si>
  <si>
    <t>Chemical Engeneering</t>
  </si>
  <si>
    <t>0307</t>
  </si>
  <si>
    <t>ISSN 0009-2460</t>
  </si>
  <si>
    <t xml:space="preserve">CHIP </t>
  </si>
  <si>
    <t>0177</t>
  </si>
  <si>
    <t xml:space="preserve">КВ № 1816 от 14.02.1996 </t>
  </si>
  <si>
    <t>CHIP (ЧИП)</t>
  </si>
  <si>
    <t>1052</t>
  </si>
  <si>
    <t>ПИ № ФС77-28958 от 20.07.2007</t>
  </si>
  <si>
    <t>Civil Engineering</t>
  </si>
  <si>
    <t>0308</t>
  </si>
  <si>
    <t>ISSN 0885-7024</t>
  </si>
  <si>
    <t>Crafty</t>
  </si>
  <si>
    <t>0973</t>
  </si>
  <si>
    <t>ПИ № ФС77-56225 от 02.12.2013</t>
  </si>
  <si>
    <t>Computer Bild</t>
  </si>
  <si>
    <t>0295</t>
  </si>
  <si>
    <t>ISSN: 1822-038Х</t>
  </si>
  <si>
    <t>1053</t>
  </si>
  <si>
    <t>ПИ № ФС77-53616 от 11.04.2013</t>
  </si>
  <si>
    <t>Communication Arts</t>
  </si>
  <si>
    <t>0309</t>
  </si>
  <si>
    <t>ISSN 0010-3519</t>
  </si>
  <si>
    <t>CONDE NAST TRAVELLER (КОНДЕ НАСТ ПУТЕШЕСТВЕННИК)</t>
  </si>
  <si>
    <t>1123</t>
  </si>
  <si>
    <t>ПИ № ФС77-28730 от 06.07.2007</t>
  </si>
  <si>
    <t>"CONTROL SYSTEMS &amp; COMPUTERS"</t>
  </si>
  <si>
    <t>1639</t>
  </si>
  <si>
    <t>№ 23933-13773 ПР от 26.04.2019</t>
  </si>
  <si>
    <t xml:space="preserve">COSMOPOLITAN (Космополитэн) </t>
  </si>
  <si>
    <t>1351</t>
  </si>
  <si>
    <t>ПИ № ФС77-22384 от 17.11.2005</t>
  </si>
  <si>
    <t>Cosmopolitan Beauty. Макияж. Прически. Стиль</t>
  </si>
  <si>
    <t>1350</t>
  </si>
  <si>
    <t>ПИ № ФС77-22134 от 24.10.2005</t>
  </si>
  <si>
    <t>Cosmopolitan Shopping (Космополитэн Шопинг)</t>
  </si>
  <si>
    <t>1352</t>
  </si>
  <si>
    <t>ПИ № ФС77-43073 от 15.12.2010</t>
  </si>
  <si>
    <t xml:space="preserve">COSMOPOLITAN Психология Cosmo </t>
  </si>
  <si>
    <t>0468</t>
  </si>
  <si>
    <t>ПИ № ФС77-41646 от 12.08.2010</t>
  </si>
  <si>
    <t>Detail</t>
  </si>
  <si>
    <t>1491</t>
  </si>
  <si>
    <t>ISSN 0011-9571</t>
  </si>
  <si>
    <t xml:space="preserve">Discovery </t>
  </si>
  <si>
    <t>0311</t>
  </si>
  <si>
    <t>22.01.2009</t>
  </si>
  <si>
    <t>ISSN 0274-7529</t>
  </si>
  <si>
    <t>Discovery (Дискавери)</t>
  </si>
  <si>
    <t>ПИ № ФС77-66095 от 10.06.2016</t>
  </si>
  <si>
    <t>Disney Комикс (Дисней Комикс)</t>
  </si>
  <si>
    <t>0491</t>
  </si>
  <si>
    <t>ПИ № ФС77-41854 от 08.09.2010</t>
  </si>
  <si>
    <t xml:space="preserve">Domus </t>
  </si>
  <si>
    <t>0312</t>
  </si>
  <si>
    <t>ISSN 0012-5377</t>
  </si>
  <si>
    <t>Domus Design</t>
  </si>
  <si>
    <t>0586</t>
  </si>
  <si>
    <t>КВ № 15104-3676ПР от 30.04.2009</t>
  </si>
  <si>
    <t xml:space="preserve">Dwell </t>
  </si>
  <si>
    <t>0313</t>
  </si>
  <si>
    <t>ISSN 1530-5309</t>
  </si>
  <si>
    <t>Easy Deutsch</t>
  </si>
  <si>
    <t>Польша</t>
  </si>
  <si>
    <t>0005</t>
  </si>
  <si>
    <t>07.04.2004</t>
  </si>
  <si>
    <t>ПИ № 77-17622 от 05.03.2001</t>
  </si>
  <si>
    <t>ООО "Амерком" (Россия)</t>
  </si>
  <si>
    <t>Easy English</t>
  </si>
  <si>
    <t>0006</t>
  </si>
  <si>
    <t>ПИ № 77-17623 от 05.03.2001</t>
  </si>
  <si>
    <t>ООО "Амерком" (Россия</t>
  </si>
  <si>
    <t>E-mobile</t>
  </si>
  <si>
    <t>0211</t>
  </si>
  <si>
    <t>КВ № 7321 от 20.05.2003</t>
  </si>
  <si>
    <t>Electronic Library</t>
  </si>
  <si>
    <t>0314</t>
  </si>
  <si>
    <t>ISSN 0264-0473</t>
  </si>
  <si>
    <t>Elle (Эль)</t>
  </si>
  <si>
    <t>Э</t>
  </si>
  <si>
    <t>1353</t>
  </si>
  <si>
    <t>ПИ № ФС77-48760 от 02.03.2012</t>
  </si>
  <si>
    <t>EllE Girl (Эль Герл)</t>
  </si>
  <si>
    <t>1354</t>
  </si>
  <si>
    <t>ПИ № ФС77-47847 от 16.12.2011</t>
  </si>
  <si>
    <t>Elle Decjration (Эль Декорейшн)</t>
  </si>
  <si>
    <t>0493</t>
  </si>
  <si>
    <t>ПИ № ФС77-41886 от 30.08.2010</t>
  </si>
  <si>
    <t>Environmental Policy &amp; Law</t>
  </si>
  <si>
    <t>Нидерланды</t>
  </si>
  <si>
    <t>0315</t>
  </si>
  <si>
    <t>ISSN0378-777X</t>
  </si>
  <si>
    <t xml:space="preserve">Esquire (Эсквайр) </t>
  </si>
  <si>
    <t>1355</t>
  </si>
  <si>
    <t>ПИ № ФС77-43072 от 15.12.2010</t>
  </si>
  <si>
    <t>Euromoney</t>
  </si>
  <si>
    <t>0316</t>
  </si>
  <si>
    <t>ISSN 0014-2433</t>
  </si>
  <si>
    <t>Experimental Oncology</t>
  </si>
  <si>
    <t>0227</t>
  </si>
  <si>
    <t>КВ № 11168-48ПР от 18.04.2006</t>
  </si>
  <si>
    <t>Felice (Феличе)</t>
  </si>
  <si>
    <t>0623</t>
  </si>
  <si>
    <t>ПИ № ФС77-23852 от 03.04.2006</t>
  </si>
  <si>
    <t>Felice (Феличе) Приложение</t>
  </si>
  <si>
    <t>0624</t>
  </si>
  <si>
    <t>ПИ № ФС77-41915 от 10.09.2010</t>
  </si>
  <si>
    <t>Felice (Феличе) специальный выпуск мини формат</t>
  </si>
  <si>
    <t>0622</t>
  </si>
  <si>
    <t>ПИ № ФС77-39369 от 30.03.2010</t>
  </si>
  <si>
    <t>Felice Baby (Феличе Беби) специальный выпуск</t>
  </si>
  <si>
    <t>0621</t>
  </si>
  <si>
    <t>ПИ № ФС77-39370 от 30.03.2010</t>
  </si>
  <si>
    <t>FIFI  и цветочные малыши!</t>
  </si>
  <si>
    <t>0533</t>
  </si>
  <si>
    <t>ПИ № ФС77-35492 от 04.03.2009</t>
  </si>
  <si>
    <t>Financial Times</t>
  </si>
  <si>
    <t>0317</t>
  </si>
  <si>
    <t>ISSN 0307-1766</t>
  </si>
  <si>
    <t>7</t>
  </si>
  <si>
    <t>Formula 1 Auto Collection</t>
  </si>
  <si>
    <t>1630</t>
  </si>
  <si>
    <t xml:space="preserve">ПИ № ФС77-70520 от 25.07.2017 </t>
  </si>
  <si>
    <t>Forbes</t>
  </si>
  <si>
    <t>1356</t>
  </si>
  <si>
    <t>ПИ № ФС77-58981 от 11.08.2014</t>
  </si>
  <si>
    <t>Foreing Affairs</t>
  </si>
  <si>
    <t>0318</t>
  </si>
  <si>
    <t>ISSN 0015-7120</t>
  </si>
  <si>
    <t>Foto Magazin</t>
  </si>
  <si>
    <t>0080</t>
  </si>
  <si>
    <t>ISSN 0340-6660</t>
  </si>
  <si>
    <t>Future Music Russia (Фьючер Мьюзик Раша)</t>
  </si>
  <si>
    <t>1489</t>
  </si>
  <si>
    <t>ПИ № ФС77-71016 от 07.09.2017</t>
  </si>
  <si>
    <t>ООО "Фьючер Мьюзик Рус"</t>
  </si>
  <si>
    <t xml:space="preserve">GALA Биография </t>
  </si>
  <si>
    <t>1054</t>
  </si>
  <si>
    <t>ПИ № ФС77-42488 от 27.10.2010</t>
  </si>
  <si>
    <t>Gameplay</t>
  </si>
  <si>
    <t>0244</t>
  </si>
  <si>
    <t>КВ № 9963 от 15.06.2005</t>
  </si>
  <si>
    <t>Garten und Landschaft</t>
  </si>
  <si>
    <t>0131</t>
  </si>
  <si>
    <t>ISSN 0016-4720</t>
  </si>
  <si>
    <t>Gastroenterology</t>
  </si>
  <si>
    <t>0283</t>
  </si>
  <si>
    <t>13.02.2009</t>
  </si>
  <si>
    <t>ISSN 0016-5085</t>
  </si>
  <si>
    <t>GENTLEMEN'S QUARTERLY/GO Россия (Ежеквартальник для джентельменов)</t>
  </si>
  <si>
    <t>1309</t>
  </si>
  <si>
    <t>ПИ № ФС77-38362 от 20.01.2010</t>
  </si>
  <si>
    <t xml:space="preserve">GEO (ГЕО) </t>
  </si>
  <si>
    <t>1357</t>
  </si>
  <si>
    <t>ПИ № ФС77-42489 от 27.10.2010</t>
  </si>
  <si>
    <t>GEOлёнок</t>
  </si>
  <si>
    <t>1055</t>
  </si>
  <si>
    <t>ПИ № ФС77-42491 от 27.10.2010</t>
  </si>
  <si>
    <t xml:space="preserve">GLAMOUR </t>
  </si>
  <si>
    <t>1161</t>
  </si>
  <si>
    <t>ПИ № ФС77-35624 от 18.03.2009</t>
  </si>
  <si>
    <t xml:space="preserve">GO STYLE (GO СТИЛЬ) </t>
  </si>
  <si>
    <t>1160</t>
  </si>
  <si>
    <t>ПИ № ФС77-28738 от 13.07.2007</t>
  </si>
  <si>
    <t xml:space="preserve">Gormiti (Гормиты) </t>
  </si>
  <si>
    <t>0546</t>
  </si>
  <si>
    <t>ПИ № ФС77-37734 от 01.10.2009</t>
  </si>
  <si>
    <t>Grazia (Грация)</t>
  </si>
  <si>
    <t>1283</t>
  </si>
  <si>
    <t>ПИ № ФС77-31064 от 28.01.2008</t>
  </si>
  <si>
    <t>Gramophone</t>
  </si>
  <si>
    <t>0319</t>
  </si>
  <si>
    <t>ISSN 0017-310X</t>
  </si>
  <si>
    <t>Нarper's Bazaar</t>
  </si>
  <si>
    <t>0320</t>
  </si>
  <si>
    <t>ISSN 0017-7873</t>
  </si>
  <si>
    <t>HARPER'S BAZAAR (БАЗАР ХАРПЕРА)</t>
  </si>
  <si>
    <t>1358</t>
  </si>
  <si>
    <t>ПИ № ФС77-22130 от 24.10.2005</t>
  </si>
  <si>
    <t>Harvard Busines Review</t>
  </si>
  <si>
    <t>0321</t>
  </si>
  <si>
    <t>ISSN 0187-8012</t>
  </si>
  <si>
    <t>Harvard Busines Review Россия</t>
  </si>
  <si>
    <t>1338</t>
  </si>
  <si>
    <t>ПИ № ФС77-22385 от 17.11.2005</t>
  </si>
  <si>
    <t>Health &amp; Lifestyle</t>
  </si>
  <si>
    <t>0505</t>
  </si>
  <si>
    <t>17.01.2011</t>
  </si>
  <si>
    <t>ПИ № ФС77-42692 от 16.01.2010</t>
  </si>
  <si>
    <t>Hello!/ Хеллоу!</t>
  </si>
  <si>
    <t>1339</t>
  </si>
  <si>
    <t>ПИ №ФС77-31343 от 13.03.2008</t>
  </si>
  <si>
    <t>Hello Kitty / Хелло Кити</t>
  </si>
  <si>
    <t>0483</t>
  </si>
  <si>
    <t>18.10.2010</t>
  </si>
  <si>
    <t>ПИ № ФС77-36662 от 29.06.2009</t>
  </si>
  <si>
    <t>Hello Kitty.Стильный дом</t>
  </si>
  <si>
    <t>0688</t>
  </si>
  <si>
    <t>ПИ № ФС77-51622 от 26.10.2012</t>
  </si>
  <si>
    <t>ООО "Премьера Сейз"</t>
  </si>
  <si>
    <t>Hi-Fi.Ru</t>
  </si>
  <si>
    <t>0399</t>
  </si>
  <si>
    <t>ПИ № ФС77-38497 от 24.12.2009</t>
  </si>
  <si>
    <t>Hi-Tech Pro</t>
  </si>
  <si>
    <t>0406</t>
  </si>
  <si>
    <t>КВ № 12583-1467ПР от 16.05.2007</t>
  </si>
  <si>
    <t>ГП "Пресса"</t>
  </si>
  <si>
    <t>HOB/Die Holzbearbeitung</t>
  </si>
  <si>
    <t>1240</t>
  </si>
  <si>
    <t>ISSN 0018-3822</t>
  </si>
  <si>
    <t>House Beautiful</t>
  </si>
  <si>
    <t>0322</t>
  </si>
  <si>
    <t>ISSN 0018-6422</t>
  </si>
  <si>
    <t>Human Nature</t>
  </si>
  <si>
    <t>0323</t>
  </si>
  <si>
    <t>ISSN 1045-6767</t>
  </si>
  <si>
    <t>IEEE Transaction on Automatic Control</t>
  </si>
  <si>
    <t>0324</t>
  </si>
  <si>
    <t>ISSN 0018-9286</t>
  </si>
  <si>
    <t>INDIGO</t>
  </si>
  <si>
    <t>0522</t>
  </si>
  <si>
    <t>КВ № 15197-3769ПР от 05.06.2009</t>
  </si>
  <si>
    <t>In Style/Русское издание. Инстайл</t>
  </si>
  <si>
    <t>1415</t>
  </si>
  <si>
    <t>ПИ № ФС77-18947 от 16.11.2004</t>
  </si>
  <si>
    <t>International Journal of Law in Context</t>
  </si>
  <si>
    <t>0325</t>
  </si>
  <si>
    <t>16.02.2009</t>
  </si>
  <si>
    <t>ISSN 1744-5523</t>
  </si>
  <si>
    <t>International Journal of Management</t>
  </si>
  <si>
    <t>0326</t>
  </si>
  <si>
    <t>ISSN 0813-0183</t>
  </si>
  <si>
    <t>Iron &amp; Steel Technology</t>
  </si>
  <si>
    <t>0368</t>
  </si>
  <si>
    <t>ISSN 1547-0423</t>
  </si>
  <si>
    <t>Jamie Magazine</t>
  </si>
  <si>
    <t>0805</t>
  </si>
  <si>
    <t>ПИ № ФС77-46505 от 09.06.2011</t>
  </si>
  <si>
    <t>ООО "ХлебСоль"</t>
  </si>
  <si>
    <t>Journal of Development Economics</t>
  </si>
  <si>
    <t>0327</t>
  </si>
  <si>
    <t>18.02.2009</t>
  </si>
  <si>
    <t>ISSN 0304-3878</t>
  </si>
  <si>
    <t>Journal of Information Science</t>
  </si>
  <si>
    <t>0328</t>
  </si>
  <si>
    <t>ISSN 0165-5515</t>
  </si>
  <si>
    <t>Journal of Memory and Language</t>
  </si>
  <si>
    <t>0329</t>
  </si>
  <si>
    <t>ISSN 0749-596X</t>
  </si>
  <si>
    <t>Journal of Political Economy</t>
  </si>
  <si>
    <t>0330</t>
  </si>
  <si>
    <t>ISSN 0022-3808</t>
  </si>
  <si>
    <t>KNIT&amp;MODE/ Вязание и мода</t>
  </si>
  <si>
    <t>1162</t>
  </si>
  <si>
    <t>ПИ № ФС77-26712 от 22.12.2006</t>
  </si>
  <si>
    <t>Landscape Architecture</t>
  </si>
  <si>
    <t>0331</t>
  </si>
  <si>
    <t>ISSN 0023-8031</t>
  </si>
  <si>
    <t>Las nouvelles esthetiques Russie/ Новости эстетики Россия</t>
  </si>
  <si>
    <t>1457</t>
  </si>
  <si>
    <t>27.02.2017</t>
  </si>
  <si>
    <t>ПИ № ФС 77-57851 от 25.04.2014</t>
  </si>
  <si>
    <t>ООО "МЕДЭСТЕТИК-ПРЕСС"</t>
  </si>
  <si>
    <t>Lastauto Omnibus</t>
  </si>
  <si>
    <t>0332</t>
  </si>
  <si>
    <t>ISSN 0023-866X</t>
  </si>
  <si>
    <t>LEGO Bionicle/ ЛЕГО Бионкл</t>
  </si>
  <si>
    <t>1431</t>
  </si>
  <si>
    <t>ПИ № ФС77-63732 от 16.11.2015</t>
  </si>
  <si>
    <t>LEGO Hidden/ Лего обратная сторона</t>
  </si>
  <si>
    <t>1634</t>
  </si>
  <si>
    <t>ПИ № ФС77-75970 от 13.06.2019</t>
  </si>
  <si>
    <t>LEGO friends</t>
  </si>
  <si>
    <t>0694</t>
  </si>
  <si>
    <t>11.09.2014</t>
  </si>
  <si>
    <t>ПИ № ФС77-57311 от 17.03.2014</t>
  </si>
  <si>
    <t>LEGO JURASSIC WORLD/ЛЕГО МИР ЮРСКОГО ПЕРИОДА</t>
  </si>
  <si>
    <t>1581</t>
  </si>
  <si>
    <t>ПИ № ФС77-72385 от 28.02.2018</t>
  </si>
  <si>
    <t>LEGO Коллекция</t>
  </si>
  <si>
    <t>1227</t>
  </si>
  <si>
    <t>ПИ № ФС77-58482 от 04.07.2014</t>
  </si>
  <si>
    <t>Lego Nijiago</t>
  </si>
  <si>
    <t>0894</t>
  </si>
  <si>
    <t>ПИ № ФС77-57313 от 17.03.2014</t>
  </si>
  <si>
    <t>ООО "Оригами"</t>
  </si>
  <si>
    <t>Lego Nijiago Movie/Лего Нинджаго Муви</t>
  </si>
  <si>
    <t>1552</t>
  </si>
  <si>
    <t>24.05.2018</t>
  </si>
  <si>
    <t>ПИ № ФС77-70150 от 16.06.2017</t>
  </si>
  <si>
    <t>Lego Legends of Chima/Лего Легенды Чимы</t>
  </si>
  <si>
    <t>0865</t>
  </si>
  <si>
    <t>01.04.2014</t>
  </si>
  <si>
    <t>ПИ № ФС77-55569 от 07.10.2013</t>
  </si>
  <si>
    <t>Libraries &amp; the Cultural Record</t>
  </si>
  <si>
    <t>0333</t>
  </si>
  <si>
    <t>24.02.2009</t>
  </si>
  <si>
    <t>ISSN 1932-4855</t>
  </si>
  <si>
    <t>Library Hi Tech News</t>
  </si>
  <si>
    <t>0334</t>
  </si>
  <si>
    <t>ISSN 0741-9058</t>
  </si>
  <si>
    <t xml:space="preserve">Machine Design </t>
  </si>
  <si>
    <t>0335</t>
  </si>
  <si>
    <t>ISSN 0024-9114</t>
  </si>
  <si>
    <t>Maison Francias</t>
  </si>
  <si>
    <t>0336</t>
  </si>
  <si>
    <t>ISSN 0025-0953</t>
  </si>
  <si>
    <t>MARIE CLAIRE (МЭРИ КЛЭР)</t>
  </si>
  <si>
    <t>1343</t>
  </si>
  <si>
    <t>ПИ № ФС77-47850 от 21.12.2011</t>
  </si>
  <si>
    <t>MARVEL: зажигай с нами</t>
  </si>
  <si>
    <t>0543</t>
  </si>
  <si>
    <t>ПИ № ФС77-22635 от 06.12.2005</t>
  </si>
  <si>
    <t>MARVEL: Команда</t>
  </si>
  <si>
    <t>0542</t>
  </si>
  <si>
    <t>ПИ № 77-17511 от 24.02.2004</t>
  </si>
  <si>
    <t>MARVEL: Официальная коллекция комиксов</t>
  </si>
  <si>
    <t>0889</t>
  </si>
  <si>
    <t>ПИ № ФС77-51059 от 03.09.2012</t>
  </si>
  <si>
    <t>Maxim - русское издание (Максим - русское издание)</t>
  </si>
  <si>
    <t>1163</t>
  </si>
  <si>
    <t>ПИ № ФС77-47546 от 16.12.2011</t>
  </si>
  <si>
    <t>MediaSat</t>
  </si>
  <si>
    <t>0284</t>
  </si>
  <si>
    <t>КВ№11920-791Р от 02.11.2006</t>
  </si>
  <si>
    <t>ООО "Медиасат"</t>
  </si>
  <si>
    <t>Mechanical Engineering</t>
  </si>
  <si>
    <t>0337</t>
  </si>
  <si>
    <t>ISSN 0025-6501</t>
  </si>
  <si>
    <t>Management</t>
  </si>
  <si>
    <t>1572</t>
  </si>
  <si>
    <t>ПИ № ФС77-59021 от 18.08.2014</t>
  </si>
  <si>
    <t>ООО "СЕРТ Интернешнл"</t>
  </si>
  <si>
    <t xml:space="preserve">Men's Health (Мужское здоровье) </t>
  </si>
  <si>
    <t>1340</t>
  </si>
  <si>
    <t>ПИ № ФС77-22340 от 17.11.2005</t>
  </si>
  <si>
    <t>Men's Health (Мужское здоровье) 100 мужских рецептов</t>
  </si>
  <si>
    <t>0482</t>
  </si>
  <si>
    <t>ПИ № ФС77-38602 от 25.12.2009</t>
  </si>
  <si>
    <t>Mobile+PC</t>
  </si>
  <si>
    <t>0402</t>
  </si>
  <si>
    <t>КВ № 11036 от 27.02.2006</t>
  </si>
  <si>
    <t>Mobility</t>
  </si>
  <si>
    <t>0056</t>
  </si>
  <si>
    <t>КВ № 8708 от 05.05.2004</t>
  </si>
  <si>
    <t>Modern Plastics Worldwide</t>
  </si>
  <si>
    <t>0338</t>
  </si>
  <si>
    <t>25.02.2009</t>
  </si>
  <si>
    <t>ISSN 0026-8275</t>
  </si>
  <si>
    <t>Modern Salon</t>
  </si>
  <si>
    <t>0339</t>
  </si>
  <si>
    <t>ISSN 0148-4001</t>
  </si>
  <si>
    <t>Motor Trend</t>
  </si>
  <si>
    <t>0340</t>
  </si>
  <si>
    <t>ISSN 0027-2094</t>
  </si>
  <si>
    <t xml:space="preserve">Moxie (Мокси) </t>
  </si>
  <si>
    <t>0544</t>
  </si>
  <si>
    <t>ПИ № ФС77-37731 от 01.10.2009</t>
  </si>
  <si>
    <t>Moxie Mini (Мокси Мини)</t>
  </si>
  <si>
    <t>0545</t>
  </si>
  <si>
    <t>ПИ № ФС77-37732 от 01.10.2009</t>
  </si>
  <si>
    <t>Murator</t>
  </si>
  <si>
    <t>0584</t>
  </si>
  <si>
    <t>17.05.2001</t>
  </si>
  <si>
    <t>КВ № 17199-5969ПР от 23.11.2010</t>
  </si>
  <si>
    <t>National Geographic</t>
  </si>
  <si>
    <t>0341</t>
  </si>
  <si>
    <t>26.02.2099</t>
  </si>
  <si>
    <t>ISSN 0027-9358</t>
  </si>
  <si>
    <t>National Geographic Traveler / Нэшионал Джиогрэфик Тревелер</t>
  </si>
  <si>
    <t>1341</t>
  </si>
  <si>
    <t>ПИ № ФС77-25859 от 20.10.2006</t>
  </si>
  <si>
    <t>Nature</t>
  </si>
  <si>
    <t>0342</t>
  </si>
  <si>
    <t>26.02.2009</t>
  </si>
  <si>
    <t>ISSN 0028-0836</t>
  </si>
  <si>
    <t>New Stitches</t>
  </si>
  <si>
    <t>Велткобритания</t>
  </si>
  <si>
    <t>0310</t>
  </si>
  <si>
    <t>ISSN 0967-5884</t>
  </si>
  <si>
    <t xml:space="preserve">Official Gazette of the United Sates Patent and Trademark Office </t>
  </si>
  <si>
    <t>0343</t>
  </si>
  <si>
    <t>ISSN 0360-5132</t>
  </si>
  <si>
    <t>Oil &amp; Gas Journal</t>
  </si>
  <si>
    <t>0344</t>
  </si>
  <si>
    <t>26..02.2009</t>
  </si>
  <si>
    <t>ISSN 0030-1388</t>
  </si>
  <si>
    <t>OK!</t>
  </si>
  <si>
    <t>1056</t>
  </si>
  <si>
    <t>ПИ № ФС77-26008 от 17.10.2006</t>
  </si>
  <si>
    <t>Opera musicological (Музыковедческие труды)</t>
  </si>
  <si>
    <t>1050</t>
  </si>
  <si>
    <t>ПИ № ФС77-37816 от 19.10.2009</t>
  </si>
  <si>
    <t xml:space="preserve">P.M. </t>
  </si>
  <si>
    <t>0345</t>
  </si>
  <si>
    <t>ISSN 0176-4152</t>
  </si>
  <si>
    <t>Panorama</t>
  </si>
  <si>
    <t>0346</t>
  </si>
  <si>
    <t>ISSN 0553-1098</t>
  </si>
  <si>
    <t>Paris Match</t>
  </si>
  <si>
    <t>0347</t>
  </si>
  <si>
    <t>ISSN 0397-1635</t>
  </si>
  <si>
    <t>Parliamentary Affairs</t>
  </si>
  <si>
    <t>0348</t>
  </si>
  <si>
    <t>ISSN 0031-2290</t>
  </si>
  <si>
    <t>Pixie (Пикси)</t>
  </si>
  <si>
    <t>0397</t>
  </si>
  <si>
    <t>ПИ № ФС77-38720 от 27.01.2010</t>
  </si>
  <si>
    <t xml:space="preserve">Playboy (Плейбой) </t>
  </si>
  <si>
    <t>1164</t>
  </si>
  <si>
    <t>ПИ № ФС77-64170 от 18.12.2015</t>
  </si>
  <si>
    <t xml:space="preserve">Playthings </t>
  </si>
  <si>
    <t>0349</t>
  </si>
  <si>
    <t>02.03.2009</t>
  </si>
  <si>
    <t>ISSN 0032-1567</t>
  </si>
  <si>
    <t>Popular Mechanics</t>
  </si>
  <si>
    <t>0350</t>
  </si>
  <si>
    <t>ISSN 0032-4558</t>
  </si>
  <si>
    <t>Printweek</t>
  </si>
  <si>
    <t>0285</t>
  </si>
  <si>
    <t>КВ № 9025 от 04.08.2004</t>
  </si>
  <si>
    <t>Print</t>
  </si>
  <si>
    <t>0370</t>
  </si>
  <si>
    <t>ISSN 0032-8510</t>
  </si>
  <si>
    <t>Process Engineering</t>
  </si>
  <si>
    <t>0351</t>
  </si>
  <si>
    <t>ISSN 0370-1859</t>
  </si>
  <si>
    <t>Provelo (ProВЕЛО)</t>
  </si>
  <si>
    <t>0520</t>
  </si>
  <si>
    <t>ПИ № ФС77-37353 от 08.09.2009</t>
  </si>
  <si>
    <t>ЧУП "Велобаза"</t>
  </si>
  <si>
    <t xml:space="preserve">PSYCHOLOGIES (Псиколоджи) </t>
  </si>
  <si>
    <t>1344</t>
  </si>
  <si>
    <t>ПИ № ФС77-47841 от 16.12.2011</t>
  </si>
  <si>
    <t>Publishers Weekly</t>
  </si>
  <si>
    <t>0352</t>
  </si>
  <si>
    <t>ISSN 0000-0019</t>
  </si>
  <si>
    <t>Quattroruote (Четыре колеса)</t>
  </si>
  <si>
    <t>1057</t>
  </si>
  <si>
    <t>ПИ № ФС77-28959 от 20.07.2007</t>
  </si>
  <si>
    <t>Retail &amp; Loyalty. Ритейл и Лояльность. R &amp; L. Р и Л</t>
  </si>
  <si>
    <t>0792</t>
  </si>
  <si>
    <t>ПИ № ФС77-43666 от 24.01.2011</t>
  </si>
  <si>
    <t>ООО "Реконе Интернешл"</t>
  </si>
  <si>
    <t>Roads &amp; Bridges</t>
  </si>
  <si>
    <t>0354</t>
  </si>
  <si>
    <t>ISSN 8750-9229</t>
  </si>
  <si>
    <t>Rolladen-Tore-Sonnenschutzsysteme</t>
  </si>
  <si>
    <t>0355</t>
  </si>
  <si>
    <t>ISSN 1612-6599</t>
  </si>
  <si>
    <t>Rundschau</t>
  </si>
  <si>
    <t>0369</t>
  </si>
  <si>
    <t>ISSN 0948-7980</t>
  </si>
  <si>
    <t>Russian Law: theory and practice</t>
  </si>
  <si>
    <t>0855</t>
  </si>
  <si>
    <t>ПИ № 77-1578 от 28.01.2000</t>
  </si>
  <si>
    <t>Russian Literature</t>
  </si>
  <si>
    <t>0356</t>
  </si>
  <si>
    <t>03.03.2009</t>
  </si>
  <si>
    <t>SALON-interior</t>
  </si>
  <si>
    <t>1058</t>
  </si>
  <si>
    <t>ПИ № ФС77-56002 от 15.11.2013</t>
  </si>
  <si>
    <t xml:space="preserve">SAP Professional Journal Россия </t>
  </si>
  <si>
    <t>0591</t>
  </si>
  <si>
    <t>ПИ № ФС77-32027 от 22.05.2008</t>
  </si>
  <si>
    <t>Saveur (Савёр. Вкус)</t>
  </si>
  <si>
    <t>0498</t>
  </si>
  <si>
    <t>03.12.2010</t>
  </si>
  <si>
    <t>ПИ № ФС77-42149 от 01.10.2010</t>
  </si>
  <si>
    <t>ООО "РЕМ-Инфо"</t>
  </si>
  <si>
    <t>Science illustrated / Иллюстрированная наука</t>
  </si>
  <si>
    <t>0489</t>
  </si>
  <si>
    <t>ПИ № ФС77-39929 от 25.05.2010</t>
  </si>
  <si>
    <t>Scooby Doo! Великие тайны мира (Скуби Ду! Великие тайны мира"</t>
  </si>
  <si>
    <t>0903</t>
  </si>
  <si>
    <t>ПИ № ФС77-40718 от 08.07.2010</t>
  </si>
  <si>
    <t>Shopkins/Шопкинс</t>
  </si>
  <si>
    <t>1501</t>
  </si>
  <si>
    <t>ПИ № ФС77-67347 от 05.10.2016</t>
  </si>
  <si>
    <t>SNOB (СНОБ)</t>
  </si>
  <si>
    <t>0464</t>
  </si>
  <si>
    <t>ПИ № ФС77-32059 от 23.05.2008</t>
  </si>
  <si>
    <t>SPINNER/СПИННЕР</t>
  </si>
  <si>
    <t>1514</t>
  </si>
  <si>
    <t>ПИ № ФС77-70229 от 30.06.2017</t>
  </si>
  <si>
    <t xml:space="preserve">"Story. Обыкновенные судьбы необыкновенных людей" </t>
  </si>
  <si>
    <t>1449</t>
  </si>
  <si>
    <t>05.01.2017</t>
  </si>
  <si>
    <t>ПИ № ФС77-59269 от 04.09.2014 г.</t>
  </si>
  <si>
    <t>StarHit (СтарХит) журнал Андрея Малахова</t>
  </si>
  <si>
    <t>1255</t>
  </si>
  <si>
    <t>ПИ № ФС77-47851 от 21.12.2011</t>
  </si>
  <si>
    <t>STAR WARS. The Clone Wars</t>
  </si>
  <si>
    <t>0519</t>
  </si>
  <si>
    <t>16.02.2011</t>
  </si>
  <si>
    <t>ПИ № ФС77-42337 от 20.10.2010</t>
  </si>
  <si>
    <t>StatusPraesens ("Состояние здоровья")</t>
  </si>
  <si>
    <t>0825</t>
  </si>
  <si>
    <t>ПИ № ФС77-34773 от 23.12.2008</t>
  </si>
  <si>
    <t>ООО "Статус презенс"</t>
  </si>
  <si>
    <t>Steel Times International</t>
  </si>
  <si>
    <t>0357</t>
  </si>
  <si>
    <t>ISSN 0143-7798</t>
  </si>
  <si>
    <t xml:space="preserve">Stern </t>
  </si>
  <si>
    <t>0358</t>
  </si>
  <si>
    <t>ISSN 0039-1239</t>
  </si>
  <si>
    <t>Talking Tom и друзья/Говорящий Том и друзья</t>
  </si>
  <si>
    <t>0960</t>
  </si>
  <si>
    <t>ПИ №ФС77-58328 от 25.06.2014</t>
  </si>
  <si>
    <t>TATLER (Татлер)</t>
  </si>
  <si>
    <t>1124</t>
  </si>
  <si>
    <t>ПИ № ФС77033915 от 29.10.2008</t>
  </si>
  <si>
    <t>TATTOO FEST</t>
  </si>
  <si>
    <t>0651</t>
  </si>
  <si>
    <t>05.03.2012</t>
  </si>
  <si>
    <t>ISSN 1897-3655</t>
  </si>
  <si>
    <t>ЧП "Бодитэк"</t>
  </si>
  <si>
    <t>The Banker</t>
  </si>
  <si>
    <t>0359</t>
  </si>
  <si>
    <t>ISSN 0005-5395</t>
  </si>
  <si>
    <t>The Cat Collection. Коллекция котов</t>
  </si>
  <si>
    <t>0667</t>
  </si>
  <si>
    <t>ПИ № ФС77-47394 от 24.11.2011</t>
  </si>
  <si>
    <t>The DOG collection. Коллекция собак</t>
  </si>
  <si>
    <t>0446</t>
  </si>
  <si>
    <t>ПИ № ФС77-34624 от 02.12.2008</t>
  </si>
  <si>
    <t>The Economist</t>
  </si>
  <si>
    <t>0360</t>
  </si>
  <si>
    <t>ISSN 0013-0613</t>
  </si>
  <si>
    <t>The Paton welding journal</t>
  </si>
  <si>
    <t>0003</t>
  </si>
  <si>
    <t>КВ № 4790 от 09.01.2001</t>
  </si>
  <si>
    <t>The Review of English Studies</t>
  </si>
  <si>
    <t>0353</t>
  </si>
  <si>
    <t>ISSN 0034-6551</t>
  </si>
  <si>
    <t>Time</t>
  </si>
  <si>
    <t>0361</t>
  </si>
  <si>
    <t>ISSN 0040-781X</t>
  </si>
  <si>
    <t>Total Mobile</t>
  </si>
  <si>
    <t>0287</t>
  </si>
  <si>
    <t>КВ № 13572-2546Р от 25.01.2008</t>
  </si>
  <si>
    <t>Totally Spies! Девчонки-супершпионки!</t>
  </si>
  <si>
    <t>0532</t>
  </si>
  <si>
    <t>ПИ № ФС77-30182 от 02.11.2007</t>
  </si>
  <si>
    <t>Transformers Magazine</t>
  </si>
  <si>
    <t>Хорватия</t>
  </si>
  <si>
    <t>1241</t>
  </si>
  <si>
    <t>ISSN 1849-3319</t>
  </si>
  <si>
    <t>Transformers Prime/ Трансформеры Прайм</t>
  </si>
  <si>
    <t>ПИ №ФС77-47414 от 25.11.2011</t>
  </si>
  <si>
    <t>Transport and road of Kazakhstan-Қазақстан көлігі мен жолдары-Транспорт и дороги Казахстана</t>
  </si>
  <si>
    <t>0907</t>
  </si>
  <si>
    <t>19.12.2014</t>
  </si>
  <si>
    <t>№14597-Ж от 15.10.2014</t>
  </si>
  <si>
    <t>ТОО "Институт повышения квалификации руководящих работников дорожно-транспортного комплекса"</t>
  </si>
  <si>
    <t>VOGUE Россия</t>
  </si>
  <si>
    <t>1165</t>
  </si>
  <si>
    <t>№ 017803 от 26.06.1998</t>
  </si>
  <si>
    <t xml:space="preserve">Wallpaper </t>
  </si>
  <si>
    <t>0362</t>
  </si>
  <si>
    <t>ISSN 1364-4475</t>
  </si>
  <si>
    <t>Water &amp; Wastes Digest</t>
  </si>
  <si>
    <t>0363</t>
  </si>
  <si>
    <t>ISSN 0043-1141</t>
  </si>
  <si>
    <t>Welcome to Ukraine</t>
  </si>
  <si>
    <t>0060</t>
  </si>
  <si>
    <t>КВ № 2352 от 17.01.1997</t>
  </si>
  <si>
    <t>Winx. Друзья навсегда</t>
  </si>
  <si>
    <t>0816</t>
  </si>
  <si>
    <t>ПИ № ФС77-56316 от 02.12.2013</t>
  </si>
  <si>
    <t>Winx. Клуб фанаток</t>
  </si>
  <si>
    <t>0597</t>
  </si>
  <si>
    <t>ПИ № ФС77-43209 от 23.12.2010</t>
  </si>
  <si>
    <t>Winx. Мои любимые куклы</t>
  </si>
  <si>
    <t>0750</t>
  </si>
  <si>
    <t>ПИ № ФС77-51835 от 23.11.2012</t>
  </si>
  <si>
    <t>Winx Club. Твой стиль</t>
  </si>
  <si>
    <t>0696</t>
  </si>
  <si>
    <t>ПИ № ФС77-67251 от 30.09.2016</t>
  </si>
  <si>
    <t>Wired</t>
  </si>
  <si>
    <t>0364</t>
  </si>
  <si>
    <t>ISSN 1059-1028</t>
  </si>
  <si>
    <t>Wohnidee: Wohnen und Leben</t>
  </si>
  <si>
    <t>0365</t>
  </si>
  <si>
    <t>ISSN 0179-4140</t>
  </si>
  <si>
    <t>XXL мужской размер</t>
  </si>
  <si>
    <t>0093</t>
  </si>
  <si>
    <t>КВ № 12235-111ПР от 23.01.2007</t>
  </si>
  <si>
    <t>Yoohoo и друзья</t>
  </si>
  <si>
    <t>№ 0961</t>
  </si>
  <si>
    <t>ПИ № ФС77-57800 от 18.04.2014</t>
  </si>
  <si>
    <t>Yoga Journal (Йога Джорнал)</t>
  </si>
  <si>
    <t>1282</t>
  </si>
  <si>
    <t>ПИ № ФС77-23181 от 23.01.2006</t>
  </si>
  <si>
    <t>Zuhause Wohnen</t>
  </si>
  <si>
    <t>0366</t>
  </si>
  <si>
    <t>ISSN 0941-1070</t>
  </si>
  <si>
    <t>ZOO-бизнес</t>
  </si>
  <si>
    <t>0147</t>
  </si>
  <si>
    <t>КВ № 9145 от 09.09.2004</t>
  </si>
  <si>
    <t>5 колесо</t>
  </si>
  <si>
    <t>1423</t>
  </si>
  <si>
    <t>ПИ №ФС77-68812 от 17.02.2017</t>
  </si>
  <si>
    <t>9 месяцев</t>
  </si>
  <si>
    <t>1133</t>
  </si>
  <si>
    <t>ПИ № ФС77-57165 от 11.03.2014</t>
  </si>
  <si>
    <t>10 days (10 tage)</t>
  </si>
  <si>
    <t>0091</t>
  </si>
  <si>
    <t>КВ № 10411 от 19.09.2005</t>
  </si>
  <si>
    <t>25 золотых рецептов</t>
  </si>
  <si>
    <t>0670</t>
  </si>
  <si>
    <t>ПИ № ФС77-39111 от 15.03.2010</t>
  </si>
  <si>
    <t>36,6</t>
  </si>
  <si>
    <t>0079</t>
  </si>
  <si>
    <t>ISSN 2029-171X</t>
  </si>
  <si>
    <t>ЗАО "Et  Investment"</t>
  </si>
  <si>
    <t>50 художников. Шедевры русской живописи</t>
  </si>
  <si>
    <t>0649</t>
  </si>
  <si>
    <t>100 битв, которые изменили мир</t>
  </si>
  <si>
    <t>0682</t>
  </si>
  <si>
    <t>ПИ № ФС77-39803 от 12.11.2010</t>
  </si>
  <si>
    <t>100 лучших здравниц России и СНГ</t>
  </si>
  <si>
    <t>1550</t>
  </si>
  <si>
    <t>ПИ № ФС77-70632 от 03.08.2017</t>
  </si>
  <si>
    <t>200 судоку</t>
  </si>
  <si>
    <t>1132</t>
  </si>
  <si>
    <t>200 филвордов</t>
  </si>
  <si>
    <t>1669</t>
  </si>
  <si>
    <t>ПИ № ФС77-78963 от 14.08.2020</t>
  </si>
  <si>
    <t>1000 ответовы</t>
  </si>
  <si>
    <t>1469</t>
  </si>
  <si>
    <t>ПИ № ФС77-66431 от 14.07.2016</t>
  </si>
  <si>
    <t>1000 рецептов</t>
  </si>
  <si>
    <t>1452</t>
  </si>
  <si>
    <t>06.02.2017</t>
  </si>
  <si>
    <t>ПИ № ФС77-31919</t>
  </si>
  <si>
    <t>100 ключвордов</t>
  </si>
  <si>
    <t>1486</t>
  </si>
  <si>
    <t>ПИ № ФС77-63365 от 16.10.2015</t>
  </si>
  <si>
    <t>100 ответов от экспертов</t>
  </si>
  <si>
    <t>0467</t>
  </si>
  <si>
    <t>14.09.2010</t>
  </si>
  <si>
    <t>ПИ № ФС77-41529 от 30.07.2010</t>
  </si>
  <si>
    <t>500 ключвордов</t>
  </si>
  <si>
    <t>1540</t>
  </si>
  <si>
    <t>ПИ № ФС77-63688 от 10.11.2015</t>
  </si>
  <si>
    <t>500 сканвордов</t>
  </si>
  <si>
    <t>1541</t>
  </si>
  <si>
    <t>ПИ № ФС77-63687 от 10.11.2015</t>
  </si>
  <si>
    <t>500 судоку</t>
  </si>
  <si>
    <t>1579</t>
  </si>
  <si>
    <t>ПИ № ФС77-63685 от 10.11.2015</t>
  </si>
  <si>
    <t>500 филвордов</t>
  </si>
  <si>
    <t>1542</t>
  </si>
  <si>
    <t>ПИ № ФС77-63686 от 10.11.2015</t>
  </si>
  <si>
    <t>100 филвордов</t>
  </si>
  <si>
    <t>1682</t>
  </si>
  <si>
    <t xml:space="preserve">от 05.05.2017 
ПИ № ФС77-69712
</t>
  </si>
  <si>
    <t>ТУП Издательский дом "ПРЕСС-КУРЬЕР”</t>
  </si>
  <si>
    <t>777</t>
  </si>
  <si>
    <t>0920</t>
  </si>
  <si>
    <t>ПИ № ФС77-69712</t>
  </si>
  <si>
    <t>777. Журнал сканвордов</t>
  </si>
  <si>
    <t>0912</t>
  </si>
  <si>
    <t>ПИ № ФС77-64643 от 22.01.2016</t>
  </si>
  <si>
    <t>777. Ключворды-Спец</t>
  </si>
  <si>
    <t>1158</t>
  </si>
  <si>
    <t>ПИ № ФС77-64564 от 22.01.2016</t>
  </si>
  <si>
    <t>800 судоку</t>
  </si>
  <si>
    <t>1543</t>
  </si>
  <si>
    <t>ПИ № ФС77-63684 от 10.11.2015</t>
  </si>
  <si>
    <t>120 сканвордов</t>
  </si>
  <si>
    <t>1691</t>
  </si>
  <si>
    <t>от 30.11.2009 ПИ № ФС77-38214</t>
  </si>
  <si>
    <t>ООО "Росчерк</t>
  </si>
  <si>
    <t>1001 сканворд и кроссворд</t>
  </si>
  <si>
    <t>1688</t>
  </si>
  <si>
    <t>от 30.01.2012 ПИ № ФС77-48422</t>
  </si>
  <si>
    <t>1000 секретов</t>
  </si>
  <si>
    <t>1051</t>
  </si>
  <si>
    <t>ПИ № ФС77-32092 от 30.05.2008</t>
  </si>
  <si>
    <t>1000 сканвордов</t>
  </si>
  <si>
    <t>1349</t>
  </si>
  <si>
    <t>ПИ № ФС77-40356 от 25.06.2010</t>
  </si>
  <si>
    <t>1000 советов дачнику</t>
  </si>
  <si>
    <t>0449</t>
  </si>
  <si>
    <t>18.02.2013</t>
  </si>
  <si>
    <t>ПИ № ФС77-49882 от 17.05.2012</t>
  </si>
  <si>
    <t>1001 совет дачнику</t>
  </si>
  <si>
    <t>04.05.2019</t>
  </si>
  <si>
    <t xml:space="preserve">ПИ № ФС-77-48420 от 30.01.2012 </t>
  </si>
  <si>
    <t>26</t>
  </si>
  <si>
    <t>1000 советов кулинару</t>
  </si>
  <si>
    <t>1411</t>
  </si>
  <si>
    <t>25.10.2016</t>
  </si>
  <si>
    <t>ПИ № ФС77-66544 от 21.07.2016</t>
  </si>
  <si>
    <t>ООО "Я МЕДИА"</t>
  </si>
  <si>
    <t>1001 совет и секрет</t>
  </si>
  <si>
    <t>0390</t>
  </si>
  <si>
    <t>ПИ № ФС77-38289 от 26.01.2010</t>
  </si>
  <si>
    <t>Толстяк.Сканворд</t>
  </si>
  <si>
    <t>29.12.2020</t>
  </si>
  <si>
    <t>Добрая Дорога Детства</t>
  </si>
  <si>
    <t xml:space="preserve"> № 1708</t>
  </si>
  <si>
    <t>11.09.2000 ПИ № ФС77-5401</t>
  </si>
  <si>
    <t>STOP – газета</t>
  </si>
  <si>
    <t>1709</t>
  </si>
  <si>
    <t>01.11.2021</t>
  </si>
  <si>
    <t xml:space="preserve">24.09.2004 ПИ № ФС77-42055 </t>
  </si>
  <si>
    <t>РУП ”Белпочта"</t>
  </si>
  <si>
    <t>Пухлый попугай</t>
  </si>
  <si>
    <t>1710</t>
  </si>
  <si>
    <t>13.01.2022</t>
  </si>
  <si>
    <t>ПИ № ФС77-32930 от 29.08.2008</t>
  </si>
  <si>
    <t xml:space="preserve">«Автолегенды» </t>
  </si>
  <si>
    <t>1711</t>
  </si>
  <si>
    <t>ПИ № ФС77-81204 от 02.06.2021</t>
  </si>
  <si>
    <t>Дарья. Кейфорд+филворд</t>
  </si>
  <si>
    <t>1712</t>
  </si>
  <si>
    <t>ПИ № ФС77-79716 от 27.11.2020</t>
  </si>
  <si>
    <t>Математика в школе</t>
  </si>
  <si>
    <t>1713</t>
  </si>
  <si>
    <t>28.01.2022</t>
  </si>
  <si>
    <t>ПИ № ФС77-33044 от 04.09.2008</t>
  </si>
  <si>
    <t>Физика в школе</t>
  </si>
  <si>
    <t>1714</t>
  </si>
  <si>
    <t>ПИ № ФС77-38550 от 21.12.2009</t>
  </si>
  <si>
    <t>Воспитание и обучение детей с нарушениями развития</t>
  </si>
  <si>
    <t>1715</t>
  </si>
  <si>
    <t xml:space="preserve">ПИ № 77-9206 
от 14.06.2001
</t>
  </si>
  <si>
    <t>Биология в школе</t>
  </si>
  <si>
    <t>ПИ № ФС77-38549 от 21.12.2009</t>
  </si>
  <si>
    <t>РУП Белпочта</t>
  </si>
  <si>
    <t>1717</t>
  </si>
  <si>
    <t>ELLE GIRL (Эль Герл) – русское издание</t>
  </si>
  <si>
    <t>1718</t>
  </si>
  <si>
    <t>ПИ № ФС77-63497 от 02.11.2015</t>
  </si>
  <si>
    <t>Русский мир.ru (Русский мир.ру)</t>
  </si>
  <si>
    <t>1719</t>
  </si>
  <si>
    <t>ПИ № ФС77-30492 от 19.11.2007</t>
  </si>
  <si>
    <t>Библиотечка электротехника» – приложение к журналу «Энергетик»</t>
  </si>
  <si>
    <t>1720</t>
  </si>
  <si>
    <t>ПИ № ФС77-37407 от 04.09.2009</t>
  </si>
  <si>
    <t>Вести в электроэнергетике</t>
  </si>
  <si>
    <t>1721</t>
  </si>
  <si>
    <t>Гидротехническое строительство</t>
  </si>
  <si>
    <t>1722</t>
  </si>
  <si>
    <t>ПИ № ФС77-37646 от 01.10.2009</t>
  </si>
  <si>
    <t>Промышленная энергетика</t>
  </si>
  <si>
    <t>1723</t>
  </si>
  <si>
    <t>ПИ № ФС77-37402 от 04.09.2009</t>
  </si>
  <si>
    <t>Электрические станции</t>
  </si>
  <si>
    <t>1724</t>
  </si>
  <si>
    <t>ПИ № ФС77-37404 от 04.09.2009</t>
  </si>
  <si>
    <t>Энергетик</t>
  </si>
  <si>
    <t>1725</t>
  </si>
  <si>
    <t>ПИ № ФС77-37408 от 04.09.2009</t>
  </si>
  <si>
    <t>Энергетика за рубежом – приложение к журналу «Энергетик»</t>
  </si>
  <si>
    <t>1726</t>
  </si>
  <si>
    <t>ПИ № ФС77-37406 от 04.09.2009</t>
  </si>
  <si>
    <t>Энергохозяйство за рубежом – приложение к журналу «Электрические станции»</t>
  </si>
  <si>
    <t>1727</t>
  </si>
  <si>
    <t>ПИ № ФС77-37403 от 04.09.2009</t>
  </si>
  <si>
    <t>Толстячок – гигант</t>
  </si>
  <si>
    <t>1728</t>
  </si>
  <si>
    <t>ПИ № ФС77-79620 от 27.11.2020</t>
  </si>
  <si>
    <t>ВОТ! Детский журнал с картинками про все на свете</t>
  </si>
  <si>
    <t>1729</t>
  </si>
  <si>
    <t>ПИ № ФС77-72752 от 04.05.2018</t>
  </si>
  <si>
    <t>ООО Юнилайн-бел</t>
  </si>
  <si>
    <t>Веселые игры</t>
  </si>
  <si>
    <t>1731</t>
  </si>
  <si>
    <t>ПИ № ФС77-67371 от 05.10.2016</t>
  </si>
  <si>
    <t>ООО Юнилайн БЕЛ</t>
  </si>
  <si>
    <t xml:space="preserve">Вся коллекция «Рецептов на бис» </t>
  </si>
  <si>
    <t>1730</t>
  </si>
  <si>
    <t>ООО Юнилайн-БЕЛ</t>
  </si>
  <si>
    <t>Щенячий патруль</t>
  </si>
  <si>
    <t>1732</t>
  </si>
  <si>
    <t>ПИ № ФС77- 67224 от 30.09.2016</t>
  </si>
  <si>
    <t>ООО Юнилайн Бел</t>
  </si>
  <si>
    <t>МУЛЬТ</t>
  </si>
  <si>
    <t>1733</t>
  </si>
  <si>
    <t>ПИ № ФС77-60762 от 05.03.2015</t>
  </si>
  <si>
    <t>РООО Юнилайн-БЕЛ</t>
  </si>
  <si>
    <t>Простые советы</t>
  </si>
  <si>
    <t>1735</t>
  </si>
  <si>
    <t>ПИ № ФС77-76060 от 24.06.2019</t>
  </si>
  <si>
    <t>Приключения НЕПОСЕДЫ</t>
  </si>
  <si>
    <t>ПИ № ФС77-82625 от 30.12.2021</t>
  </si>
  <si>
    <t>100 шагов к здоровью</t>
  </si>
  <si>
    <t>1736</t>
  </si>
  <si>
    <t>01.02.2022</t>
  </si>
  <si>
    <t>ПИ № ФС77-79619 от 27.11.2020</t>
  </si>
  <si>
    <t>ООО ЮНИЛАЙН БЕЛ</t>
  </si>
  <si>
    <t>СКАН – толстячок</t>
  </si>
  <si>
    <t>1737</t>
  </si>
  <si>
    <t>ПИ № ФС77-73673 от 14.09.2018</t>
  </si>
  <si>
    <t>1734</t>
  </si>
  <si>
    <t>Приключения Непоседы</t>
  </si>
  <si>
    <t>ПИ №ФС77-82625 от 30.12.2021</t>
  </si>
  <si>
    <t>География в школе</t>
  </si>
  <si>
    <t>1738</t>
  </si>
  <si>
    <t>ПИ № ФС77-38551 от 21.12.2009</t>
  </si>
  <si>
    <t>Математика для школьников</t>
  </si>
  <si>
    <t xml:space="preserve">15.03.2022 </t>
  </si>
  <si>
    <t>ПИ № 77-9198 от 14.06.2001</t>
  </si>
  <si>
    <t>Физика для школьников</t>
  </si>
  <si>
    <t>1740</t>
  </si>
  <si>
    <t>ПИ № 77-9203 от 14.06.2001</t>
  </si>
  <si>
    <t>Физическая культура в школе</t>
  </si>
  <si>
    <t>1741</t>
  </si>
  <si>
    <t>Школа и производство</t>
  </si>
  <si>
    <t>1742</t>
  </si>
  <si>
    <t>17.03.2022</t>
  </si>
  <si>
    <t>ПИ № ФС77-38552 от 21.12.2009</t>
  </si>
  <si>
    <t>Духовно-нравственное воспитание</t>
  </si>
  <si>
    <t>15.03.2022</t>
  </si>
  <si>
    <t>1743</t>
  </si>
  <si>
    <t>ПИ № ФС77-29554 от 05.09.2007</t>
  </si>
  <si>
    <t>Преподавание истории и обществознания в школе</t>
  </si>
  <si>
    <t>1744</t>
  </si>
  <si>
    <t>ПИ № 77-1171 
от 23.11.1999</t>
  </si>
  <si>
    <t>Дефектология</t>
  </si>
  <si>
    <t>1746</t>
  </si>
  <si>
    <t>ПИ № ФС77-39733 от 06.05.2010</t>
  </si>
  <si>
    <t>Дошкольник. Методика и практика воспитания и обучения</t>
  </si>
  <si>
    <t>ПИ № ФС77-44046 от 01.03.2011</t>
  </si>
  <si>
    <t>1745</t>
  </si>
  <si>
    <t>Библиотековедение</t>
  </si>
  <si>
    <t>1747</t>
  </si>
  <si>
    <t>.</t>
  </si>
  <si>
    <t>№ 01191 от 01.05.1992</t>
  </si>
  <si>
    <t>Вестник Библиотечной Ассамблеи Евразии</t>
  </si>
  <si>
    <t>1748</t>
  </si>
  <si>
    <t>№ 019084 от 01.03.2011</t>
  </si>
  <si>
    <t>Обсерватория культуры</t>
  </si>
  <si>
    <t>1749</t>
  </si>
  <si>
    <t>ПИ № 77-16687 от 10.11.2003</t>
  </si>
  <si>
    <t>Искатель</t>
  </si>
  <si>
    <t>1750</t>
  </si>
  <si>
    <t>ПИ № ФС77-75712 от 08.05.2019</t>
  </si>
  <si>
    <t>BURDA. Спецвыпуск. Шить легко и быстро</t>
  </si>
  <si>
    <t>1751</t>
  </si>
  <si>
    <t>ПИ № ФС77-29146 от 13.08.2007</t>
  </si>
  <si>
    <t>BURDA. Спецвыпуск. Мода для полных</t>
  </si>
  <si>
    <t>1752</t>
  </si>
  <si>
    <t>ПИ № ФС77-69603 от 02.05.2017</t>
  </si>
  <si>
    <t>Крепкий орешек</t>
  </si>
  <si>
    <t>1753</t>
  </si>
  <si>
    <t>23.03.2022</t>
  </si>
  <si>
    <t>ПИ № ФС77-79354 от 09.10.2020</t>
  </si>
  <si>
    <t>Планета Судоку</t>
  </si>
  <si>
    <t>1754</t>
  </si>
  <si>
    <t>ПИ № ФС77-81878 от 09.09.2021</t>
  </si>
  <si>
    <t>Мурзилка</t>
  </si>
  <si>
    <t>7/1755</t>
  </si>
  <si>
    <t>ПИ № ФС77-70124</t>
  </si>
  <si>
    <t>Дачная кухня: к столу и впрок</t>
  </si>
  <si>
    <t>8/1756</t>
  </si>
  <si>
    <t>13.05.2022</t>
  </si>
  <si>
    <t>ПИ № ФС77-70124 от 16.06.2022</t>
  </si>
  <si>
    <t>Сельская новь</t>
  </si>
  <si>
    <t>9/1757</t>
  </si>
  <si>
    <t>20.05.2017 ПИ № ФС77-65727</t>
  </si>
  <si>
    <t>Цветы в саду и дома</t>
  </si>
  <si>
    <t>10/1758</t>
  </si>
  <si>
    <t>20.05.2016 ПИ № ФС77-65725</t>
  </si>
  <si>
    <t>63</t>
  </si>
  <si>
    <t>64</t>
  </si>
  <si>
    <t>66</t>
  </si>
  <si>
    <t>Вопросы философии</t>
  </si>
  <si>
    <t>11/1758</t>
  </si>
  <si>
    <t>16.09.2019 ПИ № ФС77-76827</t>
  </si>
  <si>
    <t>Русский язык за рубежом</t>
  </si>
  <si>
    <t>12/1760</t>
  </si>
  <si>
    <t>ПИ № ФС77-25333</t>
  </si>
  <si>
    <t>03.08.2006 
ПИ № ФС77-25333</t>
  </si>
  <si>
    <t>Большие буквы. Ключворды</t>
  </si>
  <si>
    <t>13/1761</t>
  </si>
  <si>
    <t>21.01.2019 ПИ № ФС77-74830</t>
  </si>
  <si>
    <t>ТУП ”ИД Пресс-курье”</t>
  </si>
  <si>
    <t>Кулинарная школа Скатерти самобранки</t>
  </si>
  <si>
    <t>14/1762</t>
  </si>
  <si>
    <t>06.04.2020 ПИ № ФС77-78283</t>
  </si>
  <si>
    <t>ООО ”ЮНИЛАЙН-БЕЛ</t>
  </si>
  <si>
    <t xml:space="preserve">«Толстяк. Судоку» </t>
  </si>
  <si>
    <t>1763</t>
  </si>
  <si>
    <t>ПИ № ФС77-79174 от 15.09.2020</t>
  </si>
  <si>
    <t>ПИ № ФС77-6366 от 16.10.2015</t>
  </si>
  <si>
    <t>Страна Судоку</t>
  </si>
  <si>
    <t>1764</t>
  </si>
  <si>
    <t xml:space="preserve">ПИ № ФС77-65285от 12.04.2016 </t>
  </si>
  <si>
    <t xml:space="preserve">«Современная усадьба. Спецвыпуск» </t>
  </si>
  <si>
    <t>17/1765</t>
  </si>
  <si>
    <t>от 26.08.2019 ПИ № ФС77-76628</t>
  </si>
  <si>
    <t>ООО Юнилдайн БЕЛ</t>
  </si>
  <si>
    <t>Волшебницы</t>
  </si>
  <si>
    <t>32/1766</t>
  </si>
  <si>
    <t>ПИ № ФС77-82142 от 26.10.2021</t>
  </si>
  <si>
    <t>ООО ”Юнилайн-БЕЛ”</t>
  </si>
  <si>
    <t>Педсовет</t>
  </si>
  <si>
    <t>42-1767</t>
  </si>
  <si>
    <t>от 28.07.1999 № 015092</t>
  </si>
  <si>
    <t>Последний звонок</t>
  </si>
  <si>
    <t>43-1768</t>
  </si>
  <si>
    <t>от 28.07.1999 № 017833</t>
  </si>
  <si>
    <t>Российская газета</t>
  </si>
  <si>
    <t>44-1769</t>
  </si>
  <si>
    <t>от 28.09.1993 № 302</t>
  </si>
  <si>
    <t>Известия вузов. Радиофизика</t>
  </si>
  <si>
    <t>46-1768</t>
  </si>
  <si>
    <t>от 30.06.2021 ПИ № ФС 77-81419</t>
  </si>
  <si>
    <t>Известия</t>
  </si>
  <si>
    <t>47-1769</t>
  </si>
  <si>
    <t>20.12.2022</t>
  </si>
  <si>
    <t>от 16.09.2019 ПИ № ФС 77-76794</t>
  </si>
  <si>
    <t>Известия высших учебных заведений. ПРОБЛЕМЫ ЭНЕРГЕТИКИ</t>
  </si>
  <si>
    <t>49-1771</t>
  </si>
  <si>
    <t>от 31.03.2022 ПИ № ФС 77-83199</t>
  </si>
  <si>
    <t>1000 советов. Судоку</t>
  </si>
  <si>
    <t>51-1773</t>
  </si>
  <si>
    <t>1000 советов. Кейворды</t>
  </si>
  <si>
    <t>50/1772</t>
  </si>
  <si>
    <t>от 10.06.2022</t>
  </si>
  <si>
    <t>ПИ № ФС 77-83378</t>
  </si>
  <si>
    <t>Простые советы дачнику</t>
  </si>
  <si>
    <t>52/1774</t>
  </si>
  <si>
    <t>15.06.2022 ПИ № ФС 77-83453</t>
  </si>
  <si>
    <t>Все звезды. Скатерть самобранка</t>
  </si>
  <si>
    <t>53/1775</t>
  </si>
  <si>
    <t>04.05.2018 ПИ № ФС 77-72750</t>
  </si>
  <si>
    <t>от 15.03.2021 ПИ № ФС 77-80581</t>
  </si>
  <si>
    <t>54/1776</t>
  </si>
  <si>
    <t>Доступные сканворды</t>
  </si>
  <si>
    <t>1701</t>
  </si>
  <si>
    <t>ПИ № ФС77-80022 от 25.12.2020</t>
  </si>
  <si>
    <t>Доступные филворды</t>
  </si>
  <si>
    <t>1702</t>
  </si>
  <si>
    <t>ПИ № ФС77-80025 от 25.12.2020</t>
  </si>
  <si>
    <t>Доступные ключворды</t>
  </si>
  <si>
    <t>1703</t>
  </si>
  <si>
    <t>ПИ № ФС77-80018 от 25.12.2020</t>
  </si>
  <si>
    <t>Классный журнал</t>
  </si>
  <si>
    <t>55-1777</t>
  </si>
  <si>
    <t>ПИ № ФС 77-66769</t>
  </si>
  <si>
    <t>Отчего и почему</t>
  </si>
  <si>
    <t>56-1778</t>
  </si>
  <si>
    <t>№019102 от 15.07.1999</t>
  </si>
  <si>
    <t>Мир техники для детей</t>
  </si>
  <si>
    <t>57-1779</t>
  </si>
  <si>
    <t>№ 019101 от 15.07.1999</t>
  </si>
  <si>
    <t>Ветеран</t>
  </si>
  <si>
    <t>58-1780</t>
  </si>
  <si>
    <t>№015091 от 19.07.1996</t>
  </si>
  <si>
    <t>Всё о молоке, сыре и мороженом</t>
  </si>
  <si>
    <t>59-1781</t>
  </si>
  <si>
    <t>ПИ № 77-3536 от  31.05.2000</t>
  </si>
  <si>
    <t>от 14.03.2022                 ПИ № ФС77-82878</t>
  </si>
  <si>
    <t>09/1782</t>
  </si>
  <si>
    <t>10/1783</t>
  </si>
  <si>
    <t>от 07.09.2017                  ПИ № ФС 77-70911</t>
  </si>
  <si>
    <t xml:space="preserve">ООО ”Юнилайн-БЕЛ" </t>
  </si>
  <si>
    <t>Хиты. Рецепты на бис</t>
  </si>
  <si>
    <t>от 05.12.2019               ПИ № ФС77 – 77301</t>
  </si>
  <si>
    <t>16/1784</t>
  </si>
  <si>
    <t>Заготовки на бис</t>
  </si>
  <si>
    <t>17/1786</t>
  </si>
  <si>
    <t>02.05.2023</t>
  </si>
  <si>
    <t>от 01.03.2021 ПИ № ФС 77 – 80578</t>
  </si>
  <si>
    <t>Раскраска-плакат</t>
  </si>
  <si>
    <t>18/1785</t>
  </si>
  <si>
    <t>от 15.03.2021 ПИ № ФС 77 – 80579</t>
  </si>
  <si>
    <t>Мне 15</t>
  </si>
  <si>
    <t>19/1787</t>
  </si>
  <si>
    <t>от 20.12.2002             ПИ № ФС 77 – 14184</t>
  </si>
  <si>
    <t>Летопись авторефератов и диссертаций. Государственный библиографический указатель Российской Федерации</t>
  </si>
  <si>
    <t>27/1790</t>
  </si>
  <si>
    <t>26.06.2023</t>
  </si>
  <si>
    <t xml:space="preserve">Книги Российской Федерации. Государственный библиографический указатель Российской Федерации» </t>
  </si>
  <si>
    <t>Книжная летопись. Государственный библиографический указатель Российской Федерации</t>
  </si>
  <si>
    <t>Летопись газетных статей. Государственный библиографический указатель Российской Федерации</t>
  </si>
  <si>
    <t>Летопись журнальных статей. Государственный библиографический указатель Российской Федерации</t>
  </si>
  <si>
    <t>Летопись изоизданий. Государственный библиографический указатель Российской Федерации</t>
  </si>
  <si>
    <t xml:space="preserve">Летопись периодических и продолжающихся изданий. Государственный библиографический указатель Российской Федерации» </t>
  </si>
  <si>
    <t>Летопись рецензий. Государственный библиографический указатель Российской Федерации</t>
  </si>
  <si>
    <t>Нотная летопись. Государственный библиографический указатель Российской Федерации</t>
  </si>
  <si>
    <t>30.06.2023</t>
  </si>
  <si>
    <t>Библиография российской библиографии. Государственный библиографический указатель Российской Федерации</t>
  </si>
  <si>
    <t>от 06.08.2021 ПИ № ФС 77 – 81618</t>
  </si>
  <si>
    <t>Russian Journal of Economics and Law</t>
  </si>
  <si>
    <t>20.06.2023</t>
  </si>
  <si>
    <t>от 27.07.2021</t>
  </si>
  <si>
    <t>ПИ № ФС 77 – 81556</t>
  </si>
  <si>
    <t>Детский познавательный журнал ”Шишкин лес”</t>
  </si>
  <si>
    <t>37/1800</t>
  </si>
  <si>
    <t>28.07.2023</t>
  </si>
  <si>
    <t>от 22.01.2021 ПИ № ФС 77-80050)</t>
  </si>
  <si>
    <t>Международная жизнь</t>
  </si>
  <si>
    <t>38/1801</t>
  </si>
  <si>
    <t>от 01.11.2010 ПИ № ФС 77-42508</t>
  </si>
  <si>
    <t>ООО ”Агенство Владимира Гревцова”</t>
  </si>
  <si>
    <t>Методист</t>
  </si>
  <si>
    <t>39/1802</t>
  </si>
  <si>
    <t>от 17.02.2010 ПИ № ФС 77-38916</t>
  </si>
  <si>
    <t>Исследовательская работа школьников</t>
  </si>
  <si>
    <t>40/1803</t>
  </si>
  <si>
    <t>от 04.01.2002 ПИ № 77-11582</t>
  </si>
  <si>
    <t>от 16.01.2023 ПИ № ФС77-84550</t>
  </si>
  <si>
    <t>от 16.01.2023 ПИ ФС № ФС77-84558</t>
  </si>
  <si>
    <t>от 16.01.2023 ПИ №ФС 77-84548</t>
  </si>
  <si>
    <t>от 16.01.2023 ПИ № ФС77-84554</t>
  </si>
  <si>
    <t>от 16.01.2023 ПИ №ФС 77-84557</t>
  </si>
  <si>
    <t>от 16.01.2023 ПИ № ФС77-84555</t>
  </si>
  <si>
    <t>от 16.01.2023 ПИ №ФС 77-84549</t>
  </si>
  <si>
    <t>от 16.01.2023 ПИ №ФС 77-84556</t>
  </si>
  <si>
    <t>от 16.01.2023 ПИ № ФС77-84552</t>
  </si>
  <si>
    <t>от 16.01.2023 ПИ №ФС 77-84551</t>
  </si>
  <si>
    <t>Филворд Толстячок</t>
  </si>
  <si>
    <t>46/1804</t>
  </si>
  <si>
    <t>ПИ № ФС77-85042 от 31.03.2023</t>
  </si>
  <si>
    <t>=$H$18</t>
  </si>
  <si>
    <t>Библиография 
и книговедение. Научный журнал по библиографии и книговедению</t>
  </si>
  <si>
    <t>50/1805</t>
  </si>
  <si>
    <t xml:space="preserve">от 16.01.2023 
ПИ № ФС77 – 84553
</t>
  </si>
  <si>
    <t>Наука и техника для юных инженеров</t>
  </si>
  <si>
    <t>18.01.2024</t>
  </si>
  <si>
    <t>3-1806</t>
  </si>
  <si>
    <t>от 05.08.2022 ПИ № ФС 77-83610</t>
  </si>
  <si>
    <t>Оружие</t>
  </si>
  <si>
    <t>4/1807</t>
  </si>
  <si>
    <t>от 11.10.2010 ПИ № ФС 77-42315</t>
  </si>
  <si>
    <t xml:space="preserve">Толстячок </t>
  </si>
  <si>
    <t>5/1808</t>
  </si>
  <si>
    <t>от 21.04.2021 ПИ № ФС 77-80919</t>
  </si>
  <si>
    <t>Строительная газета</t>
  </si>
  <si>
    <t>16/1809</t>
  </si>
  <si>
    <t>ООО ”АГЕНСТВО ВЛАДИМИРА ГРЕВЦОВА</t>
  </si>
  <si>
    <t>от 02.08.2019 ПИ № ФС 77-76523</t>
  </si>
  <si>
    <t>СПОРТ–экспресс</t>
  </si>
  <si>
    <t>48/1770</t>
  </si>
  <si>
    <t>от 02.12.1996 № 0110581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</si>
</sst>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/yyyy"/>
  </numFmts>
  <fonts count="47">
    <font>
      <sz val="15"/>
      <name val="Times New Roman"/>
      <family val="1"/>
    </font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5"/>
      <name val="Arial Cyr"/>
      <family val="0"/>
    </font>
    <font>
      <sz val="12"/>
      <name val="Times New Roman"/>
      <family val="1"/>
    </font>
    <font>
      <sz val="14"/>
      <name val="Arial Cyr"/>
      <family val="0"/>
    </font>
    <font>
      <sz val="14"/>
      <color indexed="8"/>
      <name val="Times New Roman"/>
      <family val="1"/>
    </font>
    <font>
      <sz val="10"/>
      <name val="Arial Cyr"/>
      <family val="0"/>
    </font>
    <font>
      <sz val="16"/>
      <name val="Times New Roman"/>
      <family val="1"/>
    </font>
    <font>
      <sz val="14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49" fontId="0" fillId="0" borderId="0">
      <alignment horizontal="center"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532">
    <xf numFmtId="49" fontId="0" fillId="0" borderId="0" xfId="0" applyAlignment="1">
      <alignment horizontal="center" vertical="center"/>
    </xf>
    <xf numFmtId="49" fontId="0" fillId="0" borderId="0" xfId="0" applyAlignment="1">
      <alignment horizontal="left" wrapText="1"/>
    </xf>
    <xf numFmtId="49" fontId="0" fillId="0" borderId="0" xfId="0" applyAlignment="1">
      <alignment horizontal="center" wrapText="1"/>
    </xf>
    <xf numFmtId="49" fontId="0" fillId="0" borderId="0" xfId="0" applyNumberFormat="1" applyAlignment="1">
      <alignment horizontal="center" wrapText="1"/>
    </xf>
    <xf numFmtId="49" fontId="2" fillId="0" borderId="0" xfId="0" applyFont="1" applyAlignment="1">
      <alignment horizontal="center" vertical="center"/>
    </xf>
    <xf numFmtId="49" fontId="3" fillId="0" borderId="10" xfId="0" applyFont="1" applyBorder="1" applyAlignment="1">
      <alignment horizontal="left" wrapText="1"/>
    </xf>
    <xf numFmtId="49" fontId="0" fillId="0" borderId="11" xfId="0" applyFont="1" applyBorder="1" applyAlignment="1">
      <alignment horizontal="left" wrapText="1"/>
    </xf>
    <xf numFmtId="49" fontId="0" fillId="0" borderId="12" xfId="0" applyFont="1" applyBorder="1" applyAlignment="1">
      <alignment horizontal="center" wrapText="1"/>
    </xf>
    <xf numFmtId="49" fontId="0" fillId="0" borderId="11" xfId="0" applyFont="1" applyBorder="1" applyAlignment="1">
      <alignment horizontal="center" wrapText="1"/>
    </xf>
    <xf numFmtId="49" fontId="0" fillId="0" borderId="11" xfId="0" applyNumberFormat="1" applyFont="1" applyBorder="1" applyAlignment="1">
      <alignment horizontal="center" wrapText="1"/>
    </xf>
    <xf numFmtId="49" fontId="3" fillId="0" borderId="0" xfId="0" applyFont="1" applyAlignment="1">
      <alignment horizontal="center" vertical="center"/>
    </xf>
    <xf numFmtId="49" fontId="3" fillId="0" borderId="13" xfId="0" applyFont="1" applyBorder="1" applyAlignment="1">
      <alignment horizontal="left" wrapText="1"/>
    </xf>
    <xf numFmtId="49" fontId="3" fillId="0" borderId="14" xfId="0" applyFont="1" applyBorder="1" applyAlignment="1">
      <alignment horizontal="center" wrapText="1"/>
    </xf>
    <xf numFmtId="49" fontId="3" fillId="0" borderId="13" xfId="0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 wrapText="1"/>
    </xf>
    <xf numFmtId="14" fontId="3" fillId="0" borderId="13" xfId="0" applyNumberFormat="1" applyFont="1" applyBorder="1" applyAlignment="1">
      <alignment horizontal="center" wrapText="1"/>
    </xf>
    <xf numFmtId="49" fontId="3" fillId="0" borderId="15" xfId="0" applyFont="1" applyBorder="1" applyAlignment="1">
      <alignment horizontal="left" wrapText="1"/>
    </xf>
    <xf numFmtId="49" fontId="3" fillId="0" borderId="0" xfId="0" applyFont="1" applyBorder="1" applyAlignment="1">
      <alignment horizontal="center" wrapText="1"/>
    </xf>
    <xf numFmtId="49" fontId="3" fillId="0" borderId="15" xfId="0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center" wrapText="1"/>
    </xf>
    <xf numFmtId="14" fontId="3" fillId="0" borderId="15" xfId="0" applyNumberFormat="1" applyFont="1" applyBorder="1" applyAlignment="1">
      <alignment horizontal="center" wrapText="1"/>
    </xf>
    <xf numFmtId="49" fontId="3" fillId="0" borderId="11" xfId="0" applyFont="1" applyBorder="1" applyAlignment="1">
      <alignment horizontal="center" wrapText="1"/>
    </xf>
    <xf numFmtId="49" fontId="3" fillId="0" borderId="16" xfId="0" applyFont="1" applyBorder="1" applyAlignment="1">
      <alignment horizontal="center" wrapText="1"/>
    </xf>
    <xf numFmtId="14" fontId="3" fillId="0" borderId="14" xfId="0" applyNumberFormat="1" applyFont="1" applyBorder="1" applyAlignment="1">
      <alignment horizontal="center" wrapText="1"/>
    </xf>
    <xf numFmtId="49" fontId="3" fillId="0" borderId="17" xfId="0" applyFont="1" applyBorder="1" applyAlignment="1">
      <alignment horizontal="center" wrapText="1"/>
    </xf>
    <xf numFmtId="14" fontId="3" fillId="0" borderId="16" xfId="0" applyNumberFormat="1" applyFont="1" applyBorder="1" applyAlignment="1">
      <alignment horizontal="center" wrapText="1"/>
    </xf>
    <xf numFmtId="49" fontId="3" fillId="0" borderId="11" xfId="0" applyFont="1" applyBorder="1" applyAlignment="1">
      <alignment horizontal="left" wrapText="1"/>
    </xf>
    <xf numFmtId="49" fontId="3" fillId="0" borderId="18" xfId="0" applyFont="1" applyBorder="1" applyAlignment="1">
      <alignment horizontal="center" wrapText="1"/>
    </xf>
    <xf numFmtId="49" fontId="3" fillId="0" borderId="19" xfId="0" applyFont="1" applyBorder="1" applyAlignment="1">
      <alignment horizontal="center" wrapText="1"/>
    </xf>
    <xf numFmtId="14" fontId="3" fillId="0" borderId="20" xfId="0" applyNumberFormat="1" applyFont="1" applyBorder="1" applyAlignment="1">
      <alignment horizontal="center" wrapText="1"/>
    </xf>
    <xf numFmtId="49" fontId="3" fillId="0" borderId="14" xfId="0" applyFont="1" applyBorder="1" applyAlignment="1">
      <alignment horizontal="left" wrapText="1"/>
    </xf>
    <xf numFmtId="49" fontId="3" fillId="0" borderId="17" xfId="0" applyFont="1" applyBorder="1" applyAlignment="1">
      <alignment horizontal="left" vertical="top" wrapText="1"/>
    </xf>
    <xf numFmtId="49" fontId="3" fillId="0" borderId="13" xfId="0" applyFont="1" applyBorder="1" applyAlignment="1">
      <alignment horizontal="center" vertical="top" wrapText="1"/>
    </xf>
    <xf numFmtId="49" fontId="3" fillId="0" borderId="14" xfId="0" applyFont="1" applyBorder="1" applyAlignment="1">
      <alignment horizontal="center" vertical="top" wrapText="1"/>
    </xf>
    <xf numFmtId="49" fontId="3" fillId="0" borderId="13" xfId="0" applyNumberFormat="1" applyFont="1" applyBorder="1" applyAlignment="1">
      <alignment horizontal="center" vertical="top" wrapText="1"/>
    </xf>
    <xf numFmtId="14" fontId="3" fillId="0" borderId="14" xfId="0" applyNumberFormat="1" applyFont="1" applyBorder="1" applyAlignment="1">
      <alignment horizontal="center" vertical="top" wrapText="1"/>
    </xf>
    <xf numFmtId="49" fontId="3" fillId="0" borderId="0" xfId="0" applyFont="1" applyAlignment="1">
      <alignment horizontal="center" vertical="top"/>
    </xf>
    <xf numFmtId="49" fontId="3" fillId="0" borderId="0" xfId="0" applyFont="1" applyBorder="1" applyAlignment="1">
      <alignment horizontal="left" wrapText="1"/>
    </xf>
    <xf numFmtId="14" fontId="3" fillId="0" borderId="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0" xfId="0" applyFont="1" applyBorder="1" applyAlignment="1">
      <alignment horizontal="center" wrapText="1"/>
    </xf>
    <xf numFmtId="49" fontId="3" fillId="0" borderId="20" xfId="0" applyFont="1" applyBorder="1" applyAlignment="1">
      <alignment horizontal="center" wrapText="1"/>
    </xf>
    <xf numFmtId="49" fontId="3" fillId="0" borderId="14" xfId="0" applyFont="1" applyBorder="1" applyAlignment="1">
      <alignment horizontal="left" vertical="top" wrapText="1"/>
    </xf>
    <xf numFmtId="49" fontId="3" fillId="0" borderId="14" xfId="0" applyFont="1" applyBorder="1" applyAlignment="1">
      <alignment horizontal="left" wrapText="1" shrinkToFit="1"/>
    </xf>
    <xf numFmtId="49" fontId="3" fillId="0" borderId="13" xfId="0" applyFont="1" applyBorder="1" applyAlignment="1">
      <alignment horizontal="center" wrapText="1" shrinkToFit="1"/>
    </xf>
    <xf numFmtId="49" fontId="3" fillId="0" borderId="14" xfId="0" applyFont="1" applyBorder="1" applyAlignment="1">
      <alignment horizontal="center" wrapText="1" shrinkToFit="1"/>
    </xf>
    <xf numFmtId="49" fontId="3" fillId="0" borderId="13" xfId="0" applyNumberFormat="1" applyFont="1" applyBorder="1" applyAlignment="1">
      <alignment horizontal="center" wrapText="1" shrinkToFit="1"/>
    </xf>
    <xf numFmtId="14" fontId="3" fillId="0" borderId="14" xfId="0" applyNumberFormat="1" applyFont="1" applyBorder="1" applyAlignment="1">
      <alignment horizontal="center" wrapText="1" shrinkToFit="1"/>
    </xf>
    <xf numFmtId="49" fontId="3" fillId="0" borderId="0" xfId="0" applyFont="1" applyAlignment="1">
      <alignment horizontal="center" vertical="center" shrinkToFit="1"/>
    </xf>
    <xf numFmtId="49" fontId="3" fillId="0" borderId="17" xfId="0" applyFont="1" applyBorder="1" applyAlignment="1">
      <alignment horizontal="left" wrapText="1"/>
    </xf>
    <xf numFmtId="49" fontId="0" fillId="0" borderId="0" xfId="0" applyFont="1" applyAlignment="1">
      <alignment horizontal="left" vertical="center"/>
    </xf>
    <xf numFmtId="49" fontId="0" fillId="0" borderId="0" xfId="0" applyFont="1" applyAlignment="1">
      <alignment horizontal="center" vertical="top" wrapText="1"/>
    </xf>
    <xf numFmtId="49" fontId="0" fillId="0" borderId="0" xfId="0" applyAlignment="1">
      <alignment horizontal="center"/>
    </xf>
    <xf numFmtId="49" fontId="3" fillId="0" borderId="15" xfId="0" applyFont="1" applyBorder="1" applyAlignment="1">
      <alignment horizontal="left" vertical="top" wrapText="1"/>
    </xf>
    <xf numFmtId="49" fontId="3" fillId="0" borderId="20" xfId="0" applyFont="1" applyBorder="1" applyAlignment="1">
      <alignment horizontal="center" vertical="top" wrapText="1"/>
    </xf>
    <xf numFmtId="49" fontId="3" fillId="0" borderId="0" xfId="0" applyFont="1" applyAlignment="1">
      <alignment horizontal="center" vertical="top" wrapText="1"/>
    </xf>
    <xf numFmtId="49" fontId="3" fillId="0" borderId="15" xfId="0" applyFont="1" applyBorder="1" applyAlignment="1">
      <alignment horizontal="center" vertical="top" wrapText="1"/>
    </xf>
    <xf numFmtId="49" fontId="3" fillId="0" borderId="19" xfId="0" applyFont="1" applyBorder="1" applyAlignment="1">
      <alignment horizontal="center" vertical="top" wrapText="1"/>
    </xf>
    <xf numFmtId="49" fontId="3" fillId="0" borderId="0" xfId="0" applyFont="1" applyAlignment="1">
      <alignment horizontal="left" vertical="top" wrapText="1"/>
    </xf>
    <xf numFmtId="49" fontId="3" fillId="0" borderId="0" xfId="0" applyFont="1" applyAlignment="1">
      <alignment horizontal="center" wrapText="1"/>
    </xf>
    <xf numFmtId="0" fontId="3" fillId="0" borderId="13" xfId="0" applyNumberFormat="1" applyFont="1" applyBorder="1" applyAlignment="1">
      <alignment horizontal="left" wrapText="1"/>
    </xf>
    <xf numFmtId="49" fontId="3" fillId="0" borderId="18" xfId="0" applyFont="1" applyBorder="1" applyAlignment="1">
      <alignment horizontal="left" wrapText="1"/>
    </xf>
    <xf numFmtId="14" fontId="3" fillId="0" borderId="11" xfId="0" applyNumberFormat="1" applyFont="1" applyBorder="1" applyAlignment="1">
      <alignment horizontal="center" wrapText="1"/>
    </xf>
    <xf numFmtId="49" fontId="3" fillId="0" borderId="12" xfId="0" applyFont="1" applyBorder="1" applyAlignment="1">
      <alignment horizontal="center" wrapText="1"/>
    </xf>
    <xf numFmtId="49" fontId="3" fillId="0" borderId="16" xfId="0" applyFont="1" applyBorder="1" applyAlignment="1">
      <alignment horizontal="left" wrapText="1"/>
    </xf>
    <xf numFmtId="49" fontId="3" fillId="0" borderId="16" xfId="0" applyFont="1" applyBorder="1" applyAlignment="1">
      <alignment horizontal="left" vertical="top" wrapText="1"/>
    </xf>
    <xf numFmtId="49" fontId="3" fillId="0" borderId="0" xfId="0" applyFont="1" applyAlignment="1">
      <alignment horizontal="left" wrapText="1"/>
    </xf>
    <xf numFmtId="49" fontId="3" fillId="0" borderId="18" xfId="0" applyFont="1" applyBorder="1" applyAlignment="1">
      <alignment horizontal="left" vertical="top" wrapText="1"/>
    </xf>
    <xf numFmtId="49" fontId="3" fillId="0" borderId="17" xfId="0" applyFont="1" applyBorder="1" applyAlignment="1">
      <alignment horizontal="center" vertical="top" wrapText="1"/>
    </xf>
    <xf numFmtId="14" fontId="3" fillId="0" borderId="13" xfId="0" applyNumberFormat="1" applyFont="1" applyBorder="1" applyAlignment="1">
      <alignment horizontal="center" vertical="top" wrapText="1"/>
    </xf>
    <xf numFmtId="49" fontId="3" fillId="0" borderId="13" xfId="0" applyFont="1" applyBorder="1" applyAlignment="1">
      <alignment horizontal="left" vertical="top" wrapText="1"/>
    </xf>
    <xf numFmtId="49" fontId="3" fillId="0" borderId="20" xfId="0" applyFont="1" applyBorder="1" applyAlignment="1">
      <alignment horizontal="left" wrapText="1"/>
    </xf>
    <xf numFmtId="49" fontId="3" fillId="0" borderId="16" xfId="0" applyFont="1" applyBorder="1" applyAlignment="1">
      <alignment horizontal="center" vertical="top" wrapText="1"/>
    </xf>
    <xf numFmtId="49" fontId="3" fillId="0" borderId="10" xfId="0" applyFont="1" applyBorder="1" applyAlignment="1">
      <alignment horizontal="center" vertical="top" wrapText="1"/>
    </xf>
    <xf numFmtId="49" fontId="3" fillId="0" borderId="13" xfId="0" applyFont="1" applyBorder="1" applyAlignment="1">
      <alignment horizontal="center" vertical="center" wrapText="1"/>
    </xf>
    <xf numFmtId="49" fontId="3" fillId="0" borderId="11" xfId="0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4" xfId="0" applyNumberFormat="1" applyFont="1" applyBorder="1" applyAlignment="1">
      <alignment horizontal="center" vertical="top" wrapText="1"/>
    </xf>
    <xf numFmtId="49" fontId="3" fillId="0" borderId="0" xfId="0" applyFont="1" applyAlignment="1">
      <alignment horizontal="left" vertical="top"/>
    </xf>
    <xf numFmtId="49" fontId="0" fillId="0" borderId="14" xfId="0" applyFont="1" applyBorder="1" applyAlignment="1">
      <alignment horizontal="center" wrapText="1"/>
    </xf>
    <xf numFmtId="49" fontId="0" fillId="0" borderId="13" xfId="0" applyFont="1" applyBorder="1" applyAlignment="1">
      <alignment horizontal="center" wrapText="1"/>
    </xf>
    <xf numFmtId="49" fontId="0" fillId="0" borderId="14" xfId="0" applyNumberFormat="1" applyFont="1" applyBorder="1" applyAlignment="1">
      <alignment horizontal="center" wrapText="1"/>
    </xf>
    <xf numFmtId="14" fontId="0" fillId="0" borderId="13" xfId="0" applyNumberFormat="1" applyFont="1" applyBorder="1" applyAlignment="1">
      <alignment horizontal="center" wrapText="1"/>
    </xf>
    <xf numFmtId="49" fontId="0" fillId="0" borderId="0" xfId="0" applyFont="1" applyAlignment="1">
      <alignment horizontal="center" vertical="center"/>
    </xf>
    <xf numFmtId="49" fontId="3" fillId="0" borderId="0" xfId="0" applyFont="1" applyAlignment="1">
      <alignment horizontal="center" vertical="center"/>
    </xf>
    <xf numFmtId="49" fontId="3" fillId="0" borderId="12" xfId="0" applyFont="1" applyBorder="1" applyAlignment="1">
      <alignment horizontal="center" vertical="center"/>
    </xf>
    <xf numFmtId="49" fontId="3" fillId="0" borderId="11" xfId="0" applyFont="1" applyBorder="1" applyAlignment="1">
      <alignment horizontal="center" vertical="center"/>
    </xf>
    <xf numFmtId="49" fontId="3" fillId="0" borderId="11" xfId="0" applyFont="1" applyBorder="1" applyAlignment="1">
      <alignment horizontal="center" vertical="distributed" wrapText="1"/>
    </xf>
    <xf numFmtId="49" fontId="3" fillId="0" borderId="21" xfId="0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center" wrapText="1"/>
    </xf>
    <xf numFmtId="14" fontId="3" fillId="0" borderId="12" xfId="0" applyNumberFormat="1" applyFont="1" applyBorder="1" applyAlignment="1">
      <alignment horizontal="center" wrapText="1"/>
    </xf>
    <xf numFmtId="49" fontId="3" fillId="0" borderId="13" xfId="0" applyFont="1" applyBorder="1" applyAlignment="1">
      <alignment horizontal="left" vertical="center"/>
    </xf>
    <xf numFmtId="49" fontId="3" fillId="0" borderId="16" xfId="0" applyNumberFormat="1" applyFont="1" applyBorder="1" applyAlignment="1">
      <alignment horizontal="center" wrapText="1"/>
    </xf>
    <xf numFmtId="49" fontId="3" fillId="0" borderId="11" xfId="0" applyFont="1" applyBorder="1" applyAlignment="1">
      <alignment horizontal="left" vertical="center"/>
    </xf>
    <xf numFmtId="49" fontId="3" fillId="0" borderId="11" xfId="0" applyFont="1" applyBorder="1" applyAlignment="1">
      <alignment horizontal="left" vertical="center" wrapText="1"/>
    </xf>
    <xf numFmtId="49" fontId="3" fillId="0" borderId="11" xfId="0" applyFont="1" applyBorder="1" applyAlignment="1">
      <alignment horizontal="left" vertical="top" wrapText="1"/>
    </xf>
    <xf numFmtId="49" fontId="3" fillId="0" borderId="12" xfId="0" applyFont="1" applyBorder="1" applyAlignment="1">
      <alignment horizontal="center" vertical="top" wrapText="1"/>
    </xf>
    <xf numFmtId="49" fontId="3" fillId="0" borderId="11" xfId="0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top" wrapText="1"/>
    </xf>
    <xf numFmtId="14" fontId="3" fillId="0" borderId="12" xfId="0" applyNumberFormat="1" applyFont="1" applyBorder="1" applyAlignment="1">
      <alignment horizontal="center" vertical="top" wrapText="1"/>
    </xf>
    <xf numFmtId="49" fontId="4" fillId="0" borderId="11" xfId="0" applyFont="1" applyBorder="1" applyAlignment="1">
      <alignment horizontal="center" wrapText="1"/>
    </xf>
    <xf numFmtId="14" fontId="3" fillId="0" borderId="18" xfId="0" applyNumberFormat="1" applyFont="1" applyBorder="1" applyAlignment="1">
      <alignment horizontal="center" wrapText="1"/>
    </xf>
    <xf numFmtId="49" fontId="3" fillId="0" borderId="20" xfId="0" applyNumberFormat="1" applyFont="1" applyBorder="1" applyAlignment="1">
      <alignment horizontal="center" wrapText="1"/>
    </xf>
    <xf numFmtId="14" fontId="3" fillId="0" borderId="17" xfId="0" applyNumberFormat="1" applyFont="1" applyBorder="1" applyAlignment="1">
      <alignment horizontal="center" wrapText="1"/>
    </xf>
    <xf numFmtId="49" fontId="3" fillId="0" borderId="17" xfId="0" applyNumberFormat="1" applyFont="1" applyBorder="1" applyAlignment="1">
      <alignment horizontal="center" wrapText="1"/>
    </xf>
    <xf numFmtId="49" fontId="3" fillId="0" borderId="14" xfId="0" applyNumberFormat="1" applyFont="1" applyBorder="1" applyAlignment="1">
      <alignment horizontal="left" vertical="top" wrapText="1"/>
    </xf>
    <xf numFmtId="14" fontId="3" fillId="0" borderId="13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center" wrapText="1"/>
    </xf>
    <xf numFmtId="49" fontId="3" fillId="0" borderId="16" xfId="0" applyFont="1" applyBorder="1" applyAlignment="1">
      <alignment horizontal="left" vertical="center" wrapText="1"/>
    </xf>
    <xf numFmtId="49" fontId="3" fillId="0" borderId="14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14" fontId="3" fillId="0" borderId="14" xfId="0" applyNumberFormat="1" applyFont="1" applyBorder="1" applyAlignment="1">
      <alignment horizontal="left" vertical="center" wrapText="1"/>
    </xf>
    <xf numFmtId="49" fontId="3" fillId="0" borderId="0" xfId="0" applyFont="1" applyAlignment="1">
      <alignment horizontal="left" vertical="center"/>
    </xf>
    <xf numFmtId="49" fontId="3" fillId="0" borderId="12" xfId="0" applyNumberFormat="1" applyFont="1" applyBorder="1" applyAlignment="1">
      <alignment horizontal="center" wrapText="1"/>
    </xf>
    <xf numFmtId="49" fontId="3" fillId="0" borderId="0" xfId="0" applyFont="1" applyAlignment="1">
      <alignment horizontal="center" vertical="center" wrapText="1"/>
    </xf>
    <xf numFmtId="49" fontId="3" fillId="0" borderId="13" xfId="0" applyFont="1" applyBorder="1" applyAlignment="1">
      <alignment horizontal="center" vertical="top"/>
    </xf>
    <xf numFmtId="49" fontId="3" fillId="0" borderId="0" xfId="0" applyFont="1" applyBorder="1" applyAlignment="1">
      <alignment horizontal="left" vertical="top" wrapText="1"/>
    </xf>
    <xf numFmtId="49" fontId="3" fillId="0" borderId="0" xfId="0" applyFont="1" applyBorder="1" applyAlignment="1">
      <alignment horizontal="center" vertical="top"/>
    </xf>
    <xf numFmtId="49" fontId="3" fillId="0" borderId="0" xfId="0" applyFont="1" applyBorder="1" applyAlignment="1">
      <alignment horizontal="center" vertical="top" wrapText="1"/>
    </xf>
    <xf numFmtId="49" fontId="0" fillId="0" borderId="0" xfId="0" applyNumberFormat="1" applyAlignment="1">
      <alignment horizontal="center"/>
    </xf>
    <xf numFmtId="49" fontId="3" fillId="0" borderId="15" xfId="0" applyFont="1" applyBorder="1" applyAlignment="1">
      <alignment horizontal="left" vertical="center" wrapText="1"/>
    </xf>
    <xf numFmtId="49" fontId="3" fillId="0" borderId="0" xfId="0" applyFont="1" applyBorder="1" applyAlignment="1">
      <alignment horizontal="center" vertical="center"/>
    </xf>
    <xf numFmtId="49" fontId="3" fillId="0" borderId="15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10" xfId="0" applyFont="1" applyBorder="1" applyAlignment="1">
      <alignment horizontal="left" vertical="center" wrapText="1"/>
    </xf>
    <xf numFmtId="49" fontId="3" fillId="0" borderId="22" xfId="0" applyFont="1" applyBorder="1" applyAlignment="1">
      <alignment horizontal="center" vertical="center"/>
    </xf>
    <xf numFmtId="49" fontId="3" fillId="0" borderId="10" xfId="0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22" xfId="0" applyFont="1" applyBorder="1" applyAlignment="1">
      <alignment horizontal="center" vertical="center" wrapText="1"/>
    </xf>
    <xf numFmtId="49" fontId="3" fillId="0" borderId="14" xfId="0" applyFont="1" applyBorder="1" applyAlignment="1">
      <alignment horizontal="center" vertical="center"/>
    </xf>
    <xf numFmtId="49" fontId="3" fillId="0" borderId="13" xfId="0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3" xfId="0" applyFont="1" applyBorder="1" applyAlignment="1">
      <alignment horizontal="left" vertical="center" wrapText="1"/>
    </xf>
    <xf numFmtId="14" fontId="3" fillId="0" borderId="10" xfId="0" applyNumberFormat="1" applyFont="1" applyBorder="1" applyAlignment="1">
      <alignment horizontal="center" wrapText="1"/>
    </xf>
    <xf numFmtId="49" fontId="3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14" fontId="3" fillId="0" borderId="15" xfId="0" applyNumberFormat="1" applyFont="1" applyBorder="1" applyAlignment="1">
      <alignment horizontal="left" vertical="center" wrapText="1"/>
    </xf>
    <xf numFmtId="49" fontId="3" fillId="0" borderId="15" xfId="0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14" fontId="3" fillId="0" borderId="13" xfId="0" applyNumberFormat="1" applyFont="1" applyBorder="1" applyAlignment="1">
      <alignment horizontal="left" vertical="center" wrapText="1"/>
    </xf>
    <xf numFmtId="49" fontId="3" fillId="0" borderId="17" xfId="0" applyFont="1" applyBorder="1" applyAlignment="1">
      <alignment horizontal="center" vertical="center" wrapText="1"/>
    </xf>
    <xf numFmtId="49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left" vertical="center" wrapText="1"/>
    </xf>
    <xf numFmtId="49" fontId="3" fillId="0" borderId="18" xfId="0" applyFont="1" applyBorder="1" applyAlignment="1">
      <alignment horizontal="left" vertical="center" wrapText="1"/>
    </xf>
    <xf numFmtId="49" fontId="3" fillId="0" borderId="12" xfId="0" applyFont="1" applyBorder="1" applyAlignment="1">
      <alignment horizontal="left" vertical="center" wrapText="1"/>
    </xf>
    <xf numFmtId="49" fontId="3" fillId="0" borderId="14" xfId="0" applyFont="1" applyBorder="1" applyAlignment="1">
      <alignment horizontal="left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left" vertical="center" wrapText="1"/>
    </xf>
    <xf numFmtId="49" fontId="3" fillId="0" borderId="16" xfId="0" applyFont="1" applyBorder="1" applyAlignment="1">
      <alignment horizontal="center" vertical="center" wrapText="1"/>
    </xf>
    <xf numFmtId="49" fontId="0" fillId="0" borderId="0" xfId="0" applyFont="1" applyBorder="1" applyAlignment="1">
      <alignment horizontal="left" wrapText="1"/>
    </xf>
    <xf numFmtId="49" fontId="0" fillId="0" borderId="0" xfId="0" applyFont="1" applyBorder="1" applyAlignment="1">
      <alignment horizontal="center" wrapText="1"/>
    </xf>
    <xf numFmtId="49" fontId="0" fillId="0" borderId="0" xfId="0" applyNumberFormat="1" applyFont="1" applyBorder="1" applyAlignment="1">
      <alignment horizontal="center" wrapText="1"/>
    </xf>
    <xf numFmtId="14" fontId="0" fillId="0" borderId="0" xfId="0" applyNumberFormat="1" applyFont="1" applyBorder="1" applyAlignment="1">
      <alignment horizontal="center" wrapText="1"/>
    </xf>
    <xf numFmtId="49" fontId="5" fillId="0" borderId="0" xfId="0" applyFont="1" applyAlignment="1">
      <alignment horizontal="center" vertical="center"/>
    </xf>
    <xf numFmtId="49" fontId="3" fillId="0" borderId="11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vertical="top" wrapText="1"/>
    </xf>
    <xf numFmtId="49" fontId="3" fillId="0" borderId="22" xfId="0" applyFont="1" applyBorder="1" applyAlignment="1">
      <alignment horizontal="center" wrapText="1"/>
    </xf>
    <xf numFmtId="49" fontId="0" fillId="0" borderId="13" xfId="0" applyFont="1" applyBorder="1" applyAlignment="1">
      <alignment horizontal="left" vertical="center" wrapText="1"/>
    </xf>
    <xf numFmtId="49" fontId="0" fillId="0" borderId="14" xfId="0" applyFont="1" applyBorder="1" applyAlignment="1">
      <alignment horizontal="center" vertical="top" wrapText="1"/>
    </xf>
    <xf numFmtId="49" fontId="0" fillId="0" borderId="13" xfId="0" applyFont="1" applyBorder="1" applyAlignment="1">
      <alignment horizontal="center" vertical="top" wrapText="1"/>
    </xf>
    <xf numFmtId="49" fontId="0" fillId="0" borderId="13" xfId="0" applyNumberFormat="1" applyFont="1" applyBorder="1" applyAlignment="1">
      <alignment horizontal="center" vertical="top" wrapText="1"/>
    </xf>
    <xf numFmtId="49" fontId="0" fillId="0" borderId="0" xfId="0" applyAlignment="1">
      <alignment horizontal="center" vertical="center" wrapText="1"/>
    </xf>
    <xf numFmtId="14" fontId="3" fillId="0" borderId="14" xfId="0" applyNumberFormat="1" applyFont="1" applyBorder="1" applyAlignment="1">
      <alignment horizontal="center" vertical="center" wrapText="1"/>
    </xf>
    <xf numFmtId="49" fontId="3" fillId="0" borderId="23" xfId="0" applyFont="1" applyBorder="1" applyAlignment="1">
      <alignment horizontal="left" wrapText="1"/>
    </xf>
    <xf numFmtId="49" fontId="3" fillId="0" borderId="10" xfId="0" applyFont="1" applyBorder="1" applyAlignment="1">
      <alignment horizontal="left" vertical="top" wrapText="1"/>
    </xf>
    <xf numFmtId="14" fontId="3" fillId="0" borderId="24" xfId="0" applyNumberFormat="1" applyFont="1" applyBorder="1" applyAlignment="1">
      <alignment horizontal="center" wrapText="1"/>
    </xf>
    <xf numFmtId="49" fontId="3" fillId="0" borderId="13" xfId="0" applyFont="1" applyBorder="1" applyAlignment="1">
      <alignment horizontal="left" vertical="top"/>
    </xf>
    <xf numFmtId="49" fontId="3" fillId="0" borderId="14" xfId="0" applyFont="1" applyBorder="1" applyAlignment="1">
      <alignment horizontal="center" vertical="top"/>
    </xf>
    <xf numFmtId="49" fontId="3" fillId="0" borderId="16" xfId="0" applyFont="1" applyBorder="1" applyAlignment="1">
      <alignment horizontal="center" vertical="top"/>
    </xf>
    <xf numFmtId="49" fontId="0" fillId="0" borderId="0" xfId="0" applyNumberFormat="1" applyAlignment="1">
      <alignment horizontal="center" vertical="center"/>
    </xf>
    <xf numFmtId="49" fontId="6" fillId="0" borderId="13" xfId="0" applyFont="1" applyBorder="1" applyAlignment="1">
      <alignment horizontal="center" wrapText="1"/>
    </xf>
    <xf numFmtId="49" fontId="3" fillId="0" borderId="19" xfId="0" applyNumberFormat="1" applyFont="1" applyBorder="1" applyAlignment="1">
      <alignment horizontal="center" wrapText="1"/>
    </xf>
    <xf numFmtId="49" fontId="3" fillId="0" borderId="13" xfId="0" applyFont="1" applyBorder="1" applyAlignment="1">
      <alignment horizontal="center" vertical="center"/>
    </xf>
    <xf numFmtId="49" fontId="3" fillId="0" borderId="15" xfId="0" applyFont="1" applyFill="1" applyBorder="1" applyAlignment="1">
      <alignment horizontal="left" wrapText="1"/>
    </xf>
    <xf numFmtId="49" fontId="3" fillId="0" borderId="15" xfId="0" applyFont="1" applyFill="1" applyBorder="1" applyAlignment="1">
      <alignment horizontal="center" wrapText="1"/>
    </xf>
    <xf numFmtId="49" fontId="0" fillId="0" borderId="0" xfId="0" applyFont="1" applyBorder="1" applyAlignment="1">
      <alignment horizontal="center" vertical="center"/>
    </xf>
    <xf numFmtId="14" fontId="3" fillId="0" borderId="15" xfId="0" applyNumberFormat="1" applyFont="1" applyBorder="1" applyAlignment="1">
      <alignment horizontal="center" vertical="center" wrapText="1"/>
    </xf>
    <xf numFmtId="49" fontId="3" fillId="0" borderId="14" xfId="0" applyFont="1" applyBorder="1" applyAlignment="1">
      <alignment horizontal="center" vertical="center"/>
    </xf>
    <xf numFmtId="49" fontId="3" fillId="0" borderId="10" xfId="0" applyFont="1" applyBorder="1" applyAlignment="1">
      <alignment horizontal="center" vertical="center"/>
    </xf>
    <xf numFmtId="49" fontId="3" fillId="0" borderId="21" xfId="0" applyFont="1" applyBorder="1" applyAlignment="1">
      <alignment horizontal="center" vertical="center" wrapText="1"/>
    </xf>
    <xf numFmtId="49" fontId="3" fillId="0" borderId="10" xfId="0" applyFont="1" applyBorder="1" applyAlignment="1">
      <alignment horizontal="center"/>
    </xf>
    <xf numFmtId="49" fontId="3" fillId="0" borderId="24" xfId="0" applyFont="1" applyBorder="1" applyAlignment="1">
      <alignment horizontal="center" vertical="center"/>
    </xf>
    <xf numFmtId="49" fontId="3" fillId="0" borderId="23" xfId="0" applyFont="1" applyBorder="1" applyAlignment="1">
      <alignment horizontal="center" vertical="center"/>
    </xf>
    <xf numFmtId="49" fontId="3" fillId="0" borderId="12" xfId="0" applyFont="1" applyBorder="1" applyAlignment="1">
      <alignment horizontal="center" vertical="center"/>
    </xf>
    <xf numFmtId="49" fontId="3" fillId="0" borderId="11" xfId="0" applyFont="1" applyBorder="1" applyAlignment="1">
      <alignment horizontal="center" vertical="center"/>
    </xf>
    <xf numFmtId="49" fontId="3" fillId="0" borderId="17" xfId="0" applyFont="1" applyBorder="1" applyAlignment="1">
      <alignment horizontal="center" vertical="center"/>
    </xf>
    <xf numFmtId="49" fontId="3" fillId="0" borderId="18" xfId="0" applyFont="1" applyBorder="1" applyAlignment="1">
      <alignment horizontal="center" vertical="center"/>
    </xf>
    <xf numFmtId="49" fontId="3" fillId="0" borderId="0" xfId="0" applyFont="1" applyBorder="1" applyAlignment="1">
      <alignment horizontal="center"/>
    </xf>
    <xf numFmtId="49" fontId="3" fillId="0" borderId="15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14" fontId="3" fillId="0" borderId="11" xfId="0" applyNumberFormat="1" applyFont="1" applyBorder="1" applyAlignment="1">
      <alignment horizontal="center"/>
    </xf>
    <xf numFmtId="49" fontId="3" fillId="0" borderId="19" xfId="0" applyFont="1" applyBorder="1" applyAlignment="1">
      <alignment horizontal="center"/>
    </xf>
    <xf numFmtId="49" fontId="3" fillId="0" borderId="11" xfId="0" applyFont="1" applyBorder="1" applyAlignment="1">
      <alignment horizontal="center"/>
    </xf>
    <xf numFmtId="49" fontId="3" fillId="0" borderId="22" xfId="0" applyFont="1" applyBorder="1" applyAlignment="1">
      <alignment horizontal="center" vertical="top"/>
    </xf>
    <xf numFmtId="49" fontId="3" fillId="0" borderId="10" xfId="0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top"/>
    </xf>
    <xf numFmtId="14" fontId="3" fillId="0" borderId="13" xfId="0" applyNumberFormat="1" applyFont="1" applyBorder="1" applyAlignment="1">
      <alignment horizontal="center" vertical="top"/>
    </xf>
    <xf numFmtId="14" fontId="3" fillId="0" borderId="15" xfId="0" applyNumberFormat="1" applyFont="1" applyBorder="1" applyAlignment="1">
      <alignment horizontal="center" vertical="top"/>
    </xf>
    <xf numFmtId="49" fontId="3" fillId="0" borderId="24" xfId="0" applyFont="1" applyBorder="1" applyAlignment="1">
      <alignment horizontal="center" vertical="top"/>
    </xf>
    <xf numFmtId="49" fontId="3" fillId="0" borderId="13" xfId="0" applyNumberFormat="1" applyFont="1" applyBorder="1" applyAlignment="1">
      <alignment horizontal="center" vertical="top"/>
    </xf>
    <xf numFmtId="49" fontId="3" fillId="0" borderId="11" xfId="0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center" vertical="top"/>
    </xf>
    <xf numFmtId="49" fontId="3" fillId="0" borderId="12" xfId="0" applyNumberFormat="1" applyFont="1" applyBorder="1" applyAlignment="1">
      <alignment horizontal="center" vertical="top"/>
    </xf>
    <xf numFmtId="49" fontId="3" fillId="0" borderId="21" xfId="0" applyFont="1" applyBorder="1" applyAlignment="1">
      <alignment horizontal="center" vertical="top"/>
    </xf>
    <xf numFmtId="49" fontId="3" fillId="0" borderId="18" xfId="0" applyFont="1" applyBorder="1" applyAlignment="1">
      <alignment horizontal="center" vertical="top"/>
    </xf>
    <xf numFmtId="14" fontId="3" fillId="0" borderId="13" xfId="0" applyNumberFormat="1" applyFont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49" fontId="3" fillId="0" borderId="22" xfId="0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center" vertical="top" wrapText="1"/>
    </xf>
    <xf numFmtId="14" fontId="3" fillId="0" borderId="10" xfId="0" applyNumberFormat="1" applyFont="1" applyBorder="1" applyAlignment="1">
      <alignment horizontal="center" vertical="top" wrapText="1"/>
    </xf>
    <xf numFmtId="49" fontId="3" fillId="0" borderId="20" xfId="0" applyFont="1" applyBorder="1" applyAlignment="1">
      <alignment horizontal="left" vertical="top" wrapText="1"/>
    </xf>
    <xf numFmtId="49" fontId="3" fillId="0" borderId="25" xfId="0" applyFont="1" applyBorder="1" applyAlignment="1">
      <alignment horizontal="left" vertical="center"/>
    </xf>
    <xf numFmtId="49" fontId="3" fillId="0" borderId="26" xfId="0" applyFont="1" applyBorder="1" applyAlignment="1">
      <alignment horizontal="center" vertical="center"/>
    </xf>
    <xf numFmtId="49" fontId="3" fillId="0" borderId="26" xfId="0" applyFont="1" applyBorder="1" applyAlignment="1">
      <alignment horizontal="center" vertical="center" wrapText="1"/>
    </xf>
    <xf numFmtId="49" fontId="3" fillId="0" borderId="25" xfId="0" applyFont="1" applyBorder="1" applyAlignment="1">
      <alignment horizontal="center" vertical="center"/>
    </xf>
    <xf numFmtId="49" fontId="3" fillId="0" borderId="0" xfId="0" applyFont="1" applyBorder="1" applyAlignment="1">
      <alignment horizontal="center" vertical="center"/>
    </xf>
    <xf numFmtId="49" fontId="3" fillId="0" borderId="10" xfId="0" applyFont="1" applyBorder="1" applyAlignment="1">
      <alignment horizontal="left" vertical="center"/>
    </xf>
    <xf numFmtId="49" fontId="3" fillId="0" borderId="18" xfId="0" applyFont="1" applyBorder="1" applyAlignment="1">
      <alignment horizontal="center" vertical="center"/>
    </xf>
    <xf numFmtId="49" fontId="3" fillId="0" borderId="18" xfId="0" applyFont="1" applyBorder="1" applyAlignment="1">
      <alignment horizontal="center" vertical="center" wrapText="1"/>
    </xf>
    <xf numFmtId="49" fontId="3" fillId="0" borderId="15" xfId="0" applyFont="1" applyBorder="1" applyAlignment="1">
      <alignment horizontal="center" vertical="center"/>
    </xf>
    <xf numFmtId="49" fontId="3" fillId="0" borderId="16" xfId="0" applyFont="1" applyBorder="1" applyAlignment="1">
      <alignment horizontal="center" vertical="center"/>
    </xf>
    <xf numFmtId="49" fontId="3" fillId="0" borderId="11" xfId="0" applyFont="1" applyBorder="1" applyAlignment="1">
      <alignment vertical="center"/>
    </xf>
    <xf numFmtId="49" fontId="3" fillId="0" borderId="11" xfId="0" applyFont="1" applyBorder="1" applyAlignment="1">
      <alignment vertical="center" wrapText="1"/>
    </xf>
    <xf numFmtId="49" fontId="0" fillId="0" borderId="19" xfId="0" applyFont="1" applyFill="1" applyBorder="1" applyAlignment="1">
      <alignment horizontal="left" vertical="center"/>
    </xf>
    <xf numFmtId="49" fontId="0" fillId="0" borderId="0" xfId="0" applyFont="1" applyFill="1" applyBorder="1" applyAlignment="1">
      <alignment horizontal="center" vertical="center"/>
    </xf>
    <xf numFmtId="49" fontId="3" fillId="0" borderId="20" xfId="0" applyFont="1" applyBorder="1" applyAlignment="1">
      <alignment horizontal="center" vertical="center" wrapText="1"/>
    </xf>
    <xf numFmtId="14" fontId="3" fillId="0" borderId="17" xfId="0" applyNumberFormat="1" applyFont="1" applyBorder="1" applyAlignment="1">
      <alignment horizontal="center" vertical="center" wrapText="1"/>
    </xf>
    <xf numFmtId="49" fontId="3" fillId="0" borderId="13" xfId="0" applyFont="1" applyFill="1" applyBorder="1" applyAlignment="1">
      <alignment horizontal="left" wrapText="1"/>
    </xf>
    <xf numFmtId="49" fontId="0" fillId="0" borderId="13" xfId="0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3" xfId="0" applyFont="1" applyBorder="1" applyAlignment="1">
      <alignment horizontal="center" vertical="center" wrapText="1"/>
    </xf>
    <xf numFmtId="49" fontId="0" fillId="0" borderId="13" xfId="0" applyFont="1" applyBorder="1" applyAlignment="1">
      <alignment horizontal="left" vertical="center"/>
    </xf>
    <xf numFmtId="1" fontId="0" fillId="0" borderId="0" xfId="0" applyNumberFormat="1" applyAlignment="1">
      <alignment horizontal="center" vertical="center"/>
    </xf>
    <xf numFmtId="1" fontId="3" fillId="0" borderId="10" xfId="0" applyNumberFormat="1" applyFont="1" applyBorder="1" applyAlignment="1">
      <alignment horizontal="left" wrapText="1"/>
    </xf>
    <xf numFmtId="49" fontId="3" fillId="0" borderId="25" xfId="0" applyFont="1" applyBorder="1" applyAlignment="1">
      <alignment horizontal="left" vertical="top" wrapText="1"/>
    </xf>
    <xf numFmtId="49" fontId="3" fillId="0" borderId="25" xfId="0" applyFont="1" applyBorder="1" applyAlignment="1">
      <alignment horizontal="center" vertical="top" wrapText="1"/>
    </xf>
    <xf numFmtId="49" fontId="3" fillId="0" borderId="18" xfId="0" applyFont="1" applyBorder="1" applyAlignment="1">
      <alignment horizontal="center" vertical="top" wrapText="1"/>
    </xf>
    <xf numFmtId="1" fontId="3" fillId="0" borderId="13" xfId="0" applyNumberFormat="1" applyFont="1" applyBorder="1" applyAlignment="1">
      <alignment horizontal="left" wrapText="1"/>
    </xf>
    <xf numFmtId="49" fontId="7" fillId="0" borderId="0" xfId="0" applyFont="1" applyAlignment="1">
      <alignment horizontal="center" vertical="center"/>
    </xf>
    <xf numFmtId="49" fontId="3" fillId="0" borderId="22" xfId="0" applyFont="1" applyBorder="1" applyAlignment="1">
      <alignment horizontal="left" vertical="center" wrapText="1"/>
    </xf>
    <xf numFmtId="14" fontId="3" fillId="0" borderId="22" xfId="0" applyNumberFormat="1" applyFont="1" applyBorder="1" applyAlignment="1">
      <alignment horizontal="center" vertical="center" wrapText="1"/>
    </xf>
    <xf numFmtId="49" fontId="0" fillId="0" borderId="0" xfId="0" applyFont="1" applyAlignment="1">
      <alignment horizontal="center" vertical="center" wrapText="1"/>
    </xf>
    <xf numFmtId="49" fontId="3" fillId="0" borderId="17" xfId="0" applyFont="1" applyBorder="1" applyAlignment="1">
      <alignment horizontal="left" vertical="center" wrapText="1"/>
    </xf>
    <xf numFmtId="49" fontId="0" fillId="0" borderId="14" xfId="0" applyFont="1" applyBorder="1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3" fillId="0" borderId="12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7" xfId="0" applyFont="1" applyBorder="1" applyAlignment="1">
      <alignment horizontal="left" vertical="center"/>
    </xf>
    <xf numFmtId="49" fontId="3" fillId="0" borderId="13" xfId="0" applyFont="1" applyBorder="1" applyAlignment="1">
      <alignment horizontal="center" vertical="center" wrapText="1" shrinkToFit="1"/>
    </xf>
    <xf numFmtId="49" fontId="3" fillId="0" borderId="13" xfId="0" applyNumberFormat="1" applyFont="1" applyBorder="1" applyAlignment="1">
      <alignment horizontal="left" vertical="top" wrapText="1"/>
    </xf>
    <xf numFmtId="14" fontId="3" fillId="0" borderId="10" xfId="0" applyNumberFormat="1" applyFont="1" applyBorder="1" applyAlignment="1">
      <alignment horizontal="center" vertical="center" wrapText="1"/>
    </xf>
    <xf numFmtId="49" fontId="3" fillId="0" borderId="21" xfId="0" applyFont="1" applyBorder="1" applyAlignment="1">
      <alignment horizontal="left" wrapText="1"/>
    </xf>
    <xf numFmtId="49" fontId="3" fillId="0" borderId="14" xfId="0" applyFont="1" applyBorder="1" applyAlignment="1">
      <alignment horizontal="left" vertical="center"/>
    </xf>
    <xf numFmtId="49" fontId="3" fillId="0" borderId="17" xfId="0" applyFont="1" applyBorder="1" applyAlignment="1">
      <alignment horizontal="center" vertical="center"/>
    </xf>
    <xf numFmtId="49" fontId="3" fillId="0" borderId="22" xfId="0" applyFont="1" applyBorder="1" applyAlignment="1">
      <alignment horizontal="center" vertical="center"/>
    </xf>
    <xf numFmtId="49" fontId="3" fillId="0" borderId="24" xfId="0" applyFont="1" applyBorder="1" applyAlignment="1">
      <alignment horizontal="center" vertical="center"/>
    </xf>
    <xf numFmtId="49" fontId="3" fillId="0" borderId="22" xfId="0" applyFont="1" applyBorder="1" applyAlignment="1">
      <alignment horizontal="center" vertical="top" wrapText="1"/>
    </xf>
    <xf numFmtId="49" fontId="3" fillId="0" borderId="24" xfId="0" applyFont="1" applyBorder="1" applyAlignment="1">
      <alignment horizontal="center" vertical="top" wrapText="1"/>
    </xf>
    <xf numFmtId="49" fontId="0" fillId="0" borderId="0" xfId="0" applyFont="1" applyAlignment="1">
      <alignment horizontal="left" vertical="center" wrapText="1"/>
    </xf>
    <xf numFmtId="49" fontId="3" fillId="0" borderId="10" xfId="0" applyFont="1" applyBorder="1" applyAlignment="1">
      <alignment horizontal="left" vertical="top"/>
    </xf>
    <xf numFmtId="49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3" fillId="0" borderId="27" xfId="0" applyFont="1" applyBorder="1" applyAlignment="1">
      <alignment horizontal="left" wrapText="1"/>
    </xf>
    <xf numFmtId="49" fontId="3" fillId="0" borderId="27" xfId="0" applyFont="1" applyBorder="1" applyAlignment="1">
      <alignment horizontal="left" vertical="center"/>
    </xf>
    <xf numFmtId="49" fontId="3" fillId="0" borderId="28" xfId="0" applyFont="1" applyBorder="1" applyAlignment="1">
      <alignment horizontal="center" vertical="center"/>
    </xf>
    <xf numFmtId="49" fontId="3" fillId="0" borderId="28" xfId="0" applyFont="1" applyBorder="1" applyAlignment="1">
      <alignment horizontal="center" vertical="center" wrapText="1"/>
    </xf>
    <xf numFmtId="49" fontId="3" fillId="0" borderId="27" xfId="0" applyFont="1" applyBorder="1" applyAlignment="1">
      <alignment horizontal="center" vertical="center"/>
    </xf>
    <xf numFmtId="49" fontId="3" fillId="0" borderId="24" xfId="0" applyFont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0" fillId="0" borderId="14" xfId="0" applyFont="1" applyBorder="1" applyAlignment="1">
      <alignment horizontal="left" vertical="center"/>
    </xf>
    <xf numFmtId="49" fontId="3" fillId="0" borderId="16" xfId="0" applyFont="1" applyBorder="1" applyAlignment="1">
      <alignment horizontal="center" vertical="center"/>
    </xf>
    <xf numFmtId="49" fontId="3" fillId="0" borderId="16" xfId="0" applyFont="1" applyBorder="1" applyAlignment="1">
      <alignment horizontal="left" vertical="center"/>
    </xf>
    <xf numFmtId="14" fontId="3" fillId="0" borderId="0" xfId="0" applyNumberFormat="1" applyFont="1" applyBorder="1" applyAlignment="1">
      <alignment horizontal="center" vertical="center" wrapText="1"/>
    </xf>
    <xf numFmtId="49" fontId="3" fillId="0" borderId="25" xfId="0" applyFont="1" applyBorder="1" applyAlignment="1">
      <alignment horizontal="left" vertical="center" wrapText="1"/>
    </xf>
    <xf numFmtId="49" fontId="3" fillId="0" borderId="25" xfId="0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29" xfId="0" applyFont="1" applyBorder="1" applyAlignment="1">
      <alignment horizontal="center" vertical="center" wrapText="1"/>
    </xf>
    <xf numFmtId="49" fontId="3" fillId="0" borderId="12" xfId="0" applyFont="1" applyBorder="1" applyAlignment="1">
      <alignment horizontal="left" vertical="center"/>
    </xf>
    <xf numFmtId="49" fontId="3" fillId="0" borderId="12" xfId="0" applyFont="1" applyBorder="1" applyAlignment="1">
      <alignment horizontal="left" vertical="top" wrapText="1"/>
    </xf>
    <xf numFmtId="49" fontId="3" fillId="0" borderId="0" xfId="0" applyFont="1" applyBorder="1" applyAlignment="1">
      <alignment horizontal="left" vertical="center"/>
    </xf>
    <xf numFmtId="14" fontId="3" fillId="0" borderId="13" xfId="0" applyNumberFormat="1" applyFont="1" applyBorder="1" applyAlignment="1">
      <alignment horizontal="center" vertical="center"/>
    </xf>
    <xf numFmtId="49" fontId="8" fillId="0" borderId="13" xfId="0" applyFont="1" applyBorder="1" applyAlignment="1">
      <alignment horizontal="center" vertical="center"/>
    </xf>
    <xf numFmtId="49" fontId="8" fillId="0" borderId="13" xfId="0" applyFont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vertical="center"/>
    </xf>
    <xf numFmtId="49" fontId="7" fillId="0" borderId="0" xfId="0" applyFont="1" applyAlignment="1">
      <alignment horizontal="left" vertical="top"/>
    </xf>
    <xf numFmtId="49" fontId="3" fillId="0" borderId="17" xfId="0" applyFont="1" applyFill="1" applyBorder="1" applyAlignment="1">
      <alignment horizontal="left" wrapText="1"/>
    </xf>
    <xf numFmtId="49" fontId="3" fillId="0" borderId="13" xfId="0" applyFont="1" applyFill="1" applyBorder="1" applyAlignment="1">
      <alignment horizontal="center" vertical="center" wrapText="1"/>
    </xf>
    <xf numFmtId="49" fontId="3" fillId="0" borderId="14" xfId="0" applyFont="1" applyFill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4" fontId="3" fillId="0" borderId="12" xfId="0" applyNumberFormat="1" applyFont="1" applyBorder="1" applyAlignment="1">
      <alignment horizontal="center" vertical="center" wrapText="1"/>
    </xf>
    <xf numFmtId="14" fontId="3" fillId="0" borderId="19" xfId="0" applyNumberFormat="1" applyFont="1" applyBorder="1" applyAlignment="1">
      <alignment horizontal="center" vertical="center" wrapText="1"/>
    </xf>
    <xf numFmtId="14" fontId="3" fillId="0" borderId="17" xfId="0" applyNumberFormat="1" applyFont="1" applyBorder="1" applyAlignment="1">
      <alignment horizontal="center" vertical="top" wrapText="1"/>
    </xf>
    <xf numFmtId="14" fontId="3" fillId="0" borderId="22" xfId="0" applyNumberFormat="1" applyFont="1" applyBorder="1" applyAlignment="1">
      <alignment horizontal="center" wrapText="1"/>
    </xf>
    <xf numFmtId="49" fontId="3" fillId="0" borderId="26" xfId="0" applyFont="1" applyBorder="1" applyAlignment="1">
      <alignment horizontal="center" vertical="top" wrapText="1"/>
    </xf>
    <xf numFmtId="49" fontId="3" fillId="0" borderId="30" xfId="0" applyFont="1" applyBorder="1" applyAlignment="1">
      <alignment horizontal="center" vertical="top" wrapText="1"/>
    </xf>
    <xf numFmtId="49" fontId="3" fillId="0" borderId="25" xfId="0" applyNumberFormat="1" applyFont="1" applyBorder="1" applyAlignment="1">
      <alignment horizontal="center" vertical="top" wrapText="1"/>
    </xf>
    <xf numFmtId="14" fontId="3" fillId="0" borderId="18" xfId="0" applyNumberFormat="1" applyFont="1" applyBorder="1" applyAlignment="1">
      <alignment horizontal="center" vertical="center" wrapText="1"/>
    </xf>
    <xf numFmtId="49" fontId="3" fillId="0" borderId="0" xfId="0" applyFont="1" applyBorder="1" applyAlignment="1">
      <alignment horizontal="left" vertical="center" wrapText="1"/>
    </xf>
    <xf numFmtId="49" fontId="3" fillId="0" borderId="15" xfId="0" applyNumberFormat="1" applyFont="1" applyBorder="1" applyAlignment="1">
      <alignment horizontal="center" vertical="center"/>
    </xf>
    <xf numFmtId="14" fontId="3" fillId="0" borderId="15" xfId="0" applyNumberFormat="1" applyFont="1" applyBorder="1" applyAlignment="1">
      <alignment horizontal="center" vertical="center"/>
    </xf>
    <xf numFmtId="49" fontId="3" fillId="0" borderId="23" xfId="0" applyFont="1" applyBorder="1" applyAlignment="1">
      <alignment horizontal="center" vertical="center" wrapText="1"/>
    </xf>
    <xf numFmtId="49" fontId="3" fillId="0" borderId="24" xfId="0" applyFont="1" applyBorder="1" applyAlignment="1">
      <alignment horizontal="center" vertical="center" wrapText="1"/>
    </xf>
    <xf numFmtId="49" fontId="3" fillId="0" borderId="21" xfId="0" applyFont="1" applyBorder="1" applyAlignment="1">
      <alignment horizontal="center" vertical="top" wrapText="1"/>
    </xf>
    <xf numFmtId="14" fontId="3" fillId="0" borderId="22" xfId="0" applyNumberFormat="1" applyFont="1" applyBorder="1" applyAlignment="1">
      <alignment horizontal="center" vertical="top" wrapText="1"/>
    </xf>
    <xf numFmtId="49" fontId="3" fillId="0" borderId="19" xfId="0" applyFont="1" applyBorder="1" applyAlignment="1">
      <alignment horizontal="left" wrapText="1"/>
    </xf>
    <xf numFmtId="49" fontId="0" fillId="0" borderId="17" xfId="0" applyFont="1" applyBorder="1" applyAlignment="1">
      <alignment horizontal="center" vertical="center"/>
    </xf>
    <xf numFmtId="49" fontId="0" fillId="0" borderId="13" xfId="0" applyFont="1" applyBorder="1" applyAlignment="1">
      <alignment horizontal="center" vertical="center"/>
    </xf>
    <xf numFmtId="49" fontId="0" fillId="0" borderId="16" xfId="0" applyFont="1" applyBorder="1" applyAlignment="1">
      <alignment horizontal="center" vertical="center" wrapText="1"/>
    </xf>
    <xf numFmtId="49" fontId="0" fillId="0" borderId="16" xfId="0" applyFont="1" applyBorder="1" applyAlignment="1">
      <alignment horizontal="center" vertical="center"/>
    </xf>
    <xf numFmtId="49" fontId="0" fillId="0" borderId="27" xfId="0" applyFont="1" applyBorder="1" applyAlignment="1">
      <alignment horizontal="left" vertical="top" wrapText="1"/>
    </xf>
    <xf numFmtId="49" fontId="0" fillId="0" borderId="27" xfId="0" applyFont="1" applyBorder="1" applyAlignment="1">
      <alignment horizontal="center" vertical="top" wrapText="1"/>
    </xf>
    <xf numFmtId="49" fontId="0" fillId="0" borderId="0" xfId="0" applyFont="1" applyAlignment="1">
      <alignment horizontal="center" vertical="center"/>
    </xf>
    <xf numFmtId="49" fontId="0" fillId="0" borderId="17" xfId="0" applyFont="1" applyBorder="1" applyAlignment="1">
      <alignment horizontal="left" vertical="center" wrapText="1"/>
    </xf>
    <xf numFmtId="49" fontId="3" fillId="0" borderId="19" xfId="0" applyFont="1" applyBorder="1" applyAlignment="1">
      <alignment horizontal="left" vertical="top" wrapText="1"/>
    </xf>
    <xf numFmtId="49" fontId="3" fillId="0" borderId="20" xfId="0" applyNumberFormat="1" applyFont="1" applyBorder="1" applyAlignment="1">
      <alignment horizontal="center" vertical="top" wrapText="1"/>
    </xf>
    <xf numFmtId="49" fontId="6" fillId="0" borderId="20" xfId="0" applyFont="1" applyBorder="1" applyAlignment="1">
      <alignment horizontal="center" vertical="top" wrapText="1"/>
    </xf>
    <xf numFmtId="49" fontId="3" fillId="0" borderId="16" xfId="0" applyNumberFormat="1" applyFont="1" applyBorder="1" applyAlignment="1">
      <alignment horizontal="center" vertical="top" wrapText="1"/>
    </xf>
    <xf numFmtId="49" fontId="6" fillId="0" borderId="13" xfId="0" applyFont="1" applyBorder="1" applyAlignment="1">
      <alignment horizontal="center" vertical="top" wrapText="1"/>
    </xf>
    <xf numFmtId="1" fontId="3" fillId="0" borderId="16" xfId="0" applyNumberFormat="1" applyFont="1" applyBorder="1" applyAlignment="1">
      <alignment horizontal="center" vertical="top" wrapText="1"/>
    </xf>
    <xf numFmtId="49" fontId="3" fillId="0" borderId="19" xfId="0" applyFont="1" applyBorder="1" applyAlignment="1">
      <alignment horizontal="left" vertical="center"/>
    </xf>
    <xf numFmtId="49" fontId="3" fillId="0" borderId="19" xfId="0" applyFont="1" applyBorder="1" applyAlignment="1">
      <alignment horizontal="center" vertical="center"/>
    </xf>
    <xf numFmtId="14" fontId="3" fillId="0" borderId="11" xfId="0" applyNumberFormat="1" applyFont="1" applyBorder="1" applyAlignment="1">
      <alignment horizontal="center" vertical="center"/>
    </xf>
    <xf numFmtId="49" fontId="9" fillId="0" borderId="0" xfId="0" applyFont="1" applyAlignment="1">
      <alignment horizontal="center" vertical="center" wrapText="1"/>
    </xf>
    <xf numFmtId="49" fontId="9" fillId="0" borderId="0" xfId="0" applyFont="1" applyAlignment="1">
      <alignment horizontal="center" vertical="center"/>
    </xf>
    <xf numFmtId="49" fontId="3" fillId="0" borderId="15" xfId="0" applyFont="1" applyBorder="1" applyAlignment="1">
      <alignment horizontal="left" vertical="center"/>
    </xf>
    <xf numFmtId="49" fontId="3" fillId="0" borderId="20" xfId="0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25" xfId="0" applyFont="1" applyBorder="1" applyAlignment="1">
      <alignment horizontal="left" wrapText="1"/>
    </xf>
    <xf numFmtId="49" fontId="3" fillId="0" borderId="30" xfId="0" applyFont="1" applyBorder="1" applyAlignment="1">
      <alignment horizontal="center" wrapText="1"/>
    </xf>
    <xf numFmtId="49" fontId="3" fillId="0" borderId="25" xfId="0" applyFont="1" applyBorder="1" applyAlignment="1">
      <alignment horizontal="center" wrapText="1"/>
    </xf>
    <xf numFmtId="49" fontId="3" fillId="0" borderId="26" xfId="0" applyNumberFormat="1" applyFont="1" applyBorder="1" applyAlignment="1">
      <alignment horizontal="center" wrapText="1"/>
    </xf>
    <xf numFmtId="49" fontId="3" fillId="0" borderId="22" xfId="0" applyNumberFormat="1" applyFont="1" applyBorder="1" applyAlignment="1">
      <alignment horizontal="center" wrapText="1"/>
    </xf>
    <xf numFmtId="49" fontId="3" fillId="0" borderId="16" xfId="0" applyFont="1" applyBorder="1" applyAlignment="1">
      <alignment vertical="top" wrapText="1"/>
    </xf>
    <xf numFmtId="49" fontId="10" fillId="0" borderId="0" xfId="0" applyFont="1" applyAlignment="1">
      <alignment horizontal="center" vertical="top" wrapText="1"/>
    </xf>
    <xf numFmtId="49" fontId="3" fillId="0" borderId="24" xfId="0" applyFont="1" applyBorder="1" applyAlignment="1">
      <alignment horizontal="center" wrapText="1"/>
    </xf>
    <xf numFmtId="49" fontId="3" fillId="0" borderId="12" xfId="0" applyFont="1" applyBorder="1" applyAlignment="1">
      <alignment horizontal="left" wrapText="1"/>
    </xf>
    <xf numFmtId="49" fontId="3" fillId="0" borderId="22" xfId="0" applyFont="1" applyBorder="1" applyAlignment="1">
      <alignment horizontal="left" wrapText="1"/>
    </xf>
    <xf numFmtId="49" fontId="3" fillId="0" borderId="19" xfId="0" applyFont="1" applyBorder="1" applyAlignment="1">
      <alignment horizontal="center" vertical="center" wrapText="1"/>
    </xf>
    <xf numFmtId="49" fontId="6" fillId="0" borderId="11" xfId="0" applyFont="1" applyBorder="1" applyAlignment="1">
      <alignment horizontal="center" vertical="top" wrapText="1"/>
    </xf>
    <xf numFmtId="49" fontId="0" fillId="0" borderId="0" xfId="0" applyFont="1" applyAlignment="1">
      <alignment horizontal="left" vertical="top" wrapText="1"/>
    </xf>
    <xf numFmtId="49" fontId="0" fillId="0" borderId="0" xfId="0" applyAlignment="1">
      <alignment horizontal="center" vertical="top" wrapText="1"/>
    </xf>
    <xf numFmtId="49" fontId="3" fillId="0" borderId="21" xfId="0" applyFont="1" applyBorder="1" applyAlignment="1">
      <alignment horizontal="left" vertical="center"/>
    </xf>
    <xf numFmtId="49" fontId="3" fillId="0" borderId="19" xfId="0" applyFont="1" applyBorder="1" applyAlignment="1">
      <alignment horizontal="center" vertical="center"/>
    </xf>
    <xf numFmtId="49" fontId="3" fillId="0" borderId="21" xfId="0" applyFont="1" applyBorder="1" applyAlignment="1">
      <alignment horizontal="center" vertical="center"/>
    </xf>
    <xf numFmtId="49" fontId="3" fillId="0" borderId="18" xfId="0" applyFont="1" applyBorder="1" applyAlignment="1">
      <alignment horizontal="left" vertical="center"/>
    </xf>
    <xf numFmtId="49" fontId="3" fillId="0" borderId="22" xfId="0" applyFont="1" applyBorder="1" applyAlignment="1">
      <alignment horizontal="left" vertical="top"/>
    </xf>
    <xf numFmtId="49" fontId="3" fillId="0" borderId="11" xfId="0" applyNumberFormat="1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 wrapText="1"/>
    </xf>
    <xf numFmtId="49" fontId="3" fillId="0" borderId="23" xfId="0" applyFont="1" applyBorder="1" applyAlignment="1">
      <alignment horizontal="center" vertical="center"/>
    </xf>
    <xf numFmtId="49" fontId="6" fillId="0" borderId="0" xfId="0" applyFont="1" applyAlignment="1">
      <alignment horizontal="center" vertical="center" wrapText="1"/>
    </xf>
    <xf numFmtId="49" fontId="3" fillId="0" borderId="20" xfId="0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top" wrapText="1"/>
    </xf>
    <xf numFmtId="49" fontId="3" fillId="0" borderId="17" xfId="0" applyNumberFormat="1" applyFont="1" applyBorder="1" applyAlignment="1">
      <alignment horizontal="center" vertical="top" wrapText="1"/>
    </xf>
    <xf numFmtId="14" fontId="3" fillId="0" borderId="11" xfId="0" applyNumberFormat="1" applyFont="1" applyBorder="1" applyAlignment="1">
      <alignment horizontal="center" vertical="top" wrapText="1"/>
    </xf>
    <xf numFmtId="49" fontId="3" fillId="0" borderId="21" xfId="0" applyNumberFormat="1" applyFont="1" applyBorder="1" applyAlignment="1">
      <alignment horizontal="center" wrapText="1"/>
    </xf>
    <xf numFmtId="49" fontId="3" fillId="0" borderId="21" xfId="0" applyFont="1" applyBorder="1" applyAlignment="1">
      <alignment horizontal="left" vertical="top" wrapText="1"/>
    </xf>
    <xf numFmtId="49" fontId="3" fillId="0" borderId="12" xfId="0" applyNumberFormat="1" applyFont="1" applyBorder="1" applyAlignment="1">
      <alignment horizontal="center" vertical="top" wrapText="1"/>
    </xf>
    <xf numFmtId="49" fontId="3" fillId="0" borderId="13" xfId="0" applyFont="1" applyBorder="1" applyAlignment="1">
      <alignment vertical="top" wrapText="1"/>
    </xf>
    <xf numFmtId="49" fontId="3" fillId="0" borderId="0" xfId="0" applyFont="1" applyAlignment="1">
      <alignment vertical="top" wrapText="1"/>
    </xf>
    <xf numFmtId="49" fontId="3" fillId="0" borderId="11" xfId="0" applyFont="1" applyBorder="1" applyAlignment="1">
      <alignment vertical="top" wrapText="1"/>
    </xf>
    <xf numFmtId="49" fontId="0" fillId="0" borderId="0" xfId="0" applyFont="1" applyAlignment="1">
      <alignment horizontal="left" vertical="top"/>
    </xf>
    <xf numFmtId="49" fontId="0" fillId="0" borderId="10" xfId="0" applyFont="1" applyBorder="1" applyAlignment="1">
      <alignment horizontal="left" vertical="center" wrapText="1"/>
    </xf>
    <xf numFmtId="49" fontId="0" fillId="0" borderId="22" xfId="0" applyFont="1" applyBorder="1" applyAlignment="1">
      <alignment horizontal="center" vertical="center"/>
    </xf>
    <xf numFmtId="49" fontId="0" fillId="0" borderId="10" xfId="0" applyFont="1" applyBorder="1" applyAlignment="1">
      <alignment horizontal="center" vertical="center"/>
    </xf>
    <xf numFmtId="49" fontId="0" fillId="0" borderId="10" xfId="0" applyFont="1" applyBorder="1" applyAlignment="1">
      <alignment horizontal="center" vertical="center" wrapText="1"/>
    </xf>
    <xf numFmtId="49" fontId="2" fillId="0" borderId="31" xfId="0" applyFont="1" applyBorder="1" applyAlignment="1">
      <alignment horizontal="center" vertical="center" wrapText="1"/>
    </xf>
    <xf numFmtId="49" fontId="2" fillId="0" borderId="32" xfId="0" applyFont="1" applyBorder="1" applyAlignment="1">
      <alignment horizontal="center" vertical="center" wrapText="1"/>
    </xf>
    <xf numFmtId="49" fontId="3" fillId="0" borderId="25" xfId="0" applyFont="1" applyBorder="1" applyAlignment="1">
      <alignment horizontal="center" vertical="center"/>
    </xf>
    <xf numFmtId="49" fontId="3" fillId="0" borderId="21" xfId="0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23" xfId="0" applyFont="1" applyBorder="1" applyAlignment="1">
      <alignment horizontal="left" vertical="center"/>
    </xf>
    <xf numFmtId="49" fontId="8" fillId="0" borderId="13" xfId="0" applyFont="1" applyBorder="1" applyAlignment="1">
      <alignment horizontal="center" wrapText="1"/>
    </xf>
    <xf numFmtId="49" fontId="8" fillId="0" borderId="14" xfId="0" applyNumberFormat="1" applyFont="1" applyBorder="1" applyAlignment="1">
      <alignment horizontal="center" wrapText="1"/>
    </xf>
    <xf numFmtId="14" fontId="8" fillId="0" borderId="13" xfId="0" applyNumberFormat="1" applyFont="1" applyBorder="1" applyAlignment="1">
      <alignment horizontal="center" wrapText="1"/>
    </xf>
    <xf numFmtId="49" fontId="8" fillId="0" borderId="14" xfId="0" applyFont="1" applyBorder="1" applyAlignment="1">
      <alignment horizontal="center" wrapText="1"/>
    </xf>
    <xf numFmtId="49" fontId="11" fillId="0" borderId="0" xfId="0" applyFont="1" applyAlignment="1">
      <alignment horizontal="center" vertical="center"/>
    </xf>
    <xf numFmtId="49" fontId="3" fillId="0" borderId="0" xfId="0" applyFont="1" applyFill="1" applyBorder="1" applyAlignment="1">
      <alignment horizontal="center" wrapText="1"/>
    </xf>
    <xf numFmtId="49" fontId="3" fillId="0" borderId="33" xfId="0" applyFont="1" applyBorder="1" applyAlignment="1">
      <alignment horizontal="left" wrapText="1"/>
    </xf>
    <xf numFmtId="49" fontId="3" fillId="0" borderId="25" xfId="0" applyNumberFormat="1" applyFont="1" applyBorder="1" applyAlignment="1">
      <alignment horizontal="center" wrapText="1"/>
    </xf>
    <xf numFmtId="14" fontId="3" fillId="0" borderId="30" xfId="0" applyNumberFormat="1" applyFont="1" applyBorder="1" applyAlignment="1">
      <alignment horizontal="center" wrapText="1"/>
    </xf>
    <xf numFmtId="49" fontId="3" fillId="0" borderId="33" xfId="0" applyFont="1" applyBorder="1" applyAlignment="1">
      <alignment horizontal="center" wrapText="1"/>
    </xf>
    <xf numFmtId="14" fontId="3" fillId="0" borderId="19" xfId="0" applyNumberFormat="1" applyFont="1" applyBorder="1" applyAlignment="1">
      <alignment horizontal="center" wrapText="1"/>
    </xf>
    <xf numFmtId="14" fontId="3" fillId="0" borderId="21" xfId="0" applyNumberFormat="1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vertical="top" wrapText="1"/>
    </xf>
    <xf numFmtId="14" fontId="3" fillId="0" borderId="0" xfId="0" applyNumberFormat="1" applyFont="1" applyBorder="1" applyAlignment="1">
      <alignment horizontal="center" vertical="top" wrapText="1"/>
    </xf>
    <xf numFmtId="14" fontId="3" fillId="0" borderId="19" xfId="0" applyNumberFormat="1" applyFont="1" applyBorder="1" applyAlignment="1">
      <alignment horizontal="center" vertical="top" wrapText="1"/>
    </xf>
    <xf numFmtId="49" fontId="3" fillId="0" borderId="16" xfId="0" applyFont="1" applyBorder="1" applyAlignment="1">
      <alignment horizontal="center"/>
    </xf>
    <xf numFmtId="14" fontId="3" fillId="0" borderId="16" xfId="0" applyNumberFormat="1" applyFont="1" applyBorder="1" applyAlignment="1">
      <alignment horizontal="center"/>
    </xf>
    <xf numFmtId="49" fontId="3" fillId="0" borderId="23" xfId="0" applyFont="1" applyBorder="1" applyAlignment="1">
      <alignment horizontal="center"/>
    </xf>
    <xf numFmtId="49" fontId="3" fillId="0" borderId="28" xfId="0" applyFont="1" applyBorder="1" applyAlignment="1">
      <alignment horizontal="center" vertical="center"/>
    </xf>
    <xf numFmtId="49" fontId="3" fillId="0" borderId="17" xfId="0" applyFont="1" applyBorder="1" applyAlignment="1">
      <alignment horizontal="left" vertical="top"/>
    </xf>
    <xf numFmtId="49" fontId="0" fillId="0" borderId="11" xfId="0" applyBorder="1" applyAlignment="1">
      <alignment horizontal="center" vertical="center"/>
    </xf>
    <xf numFmtId="49" fontId="0" fillId="0" borderId="11" xfId="0" applyFont="1" applyBorder="1" applyAlignment="1">
      <alignment horizontal="center" vertical="center"/>
    </xf>
    <xf numFmtId="49" fontId="3" fillId="0" borderId="27" xfId="0" applyFont="1" applyBorder="1" applyAlignment="1">
      <alignment horizontal="left" vertical="center" wrapText="1"/>
    </xf>
    <xf numFmtId="1" fontId="3" fillId="0" borderId="27" xfId="0" applyNumberFormat="1" applyFont="1" applyBorder="1" applyAlignment="1">
      <alignment horizontal="center" vertical="center" wrapText="1"/>
    </xf>
    <xf numFmtId="49" fontId="3" fillId="0" borderId="27" xfId="0" applyFont="1" applyBorder="1" applyAlignment="1">
      <alignment horizontal="center" vertical="center" wrapText="1"/>
    </xf>
    <xf numFmtId="49" fontId="3" fillId="0" borderId="13" xfId="0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14" fontId="3" fillId="0" borderId="13" xfId="0" applyNumberFormat="1" applyFont="1" applyBorder="1" applyAlignment="1">
      <alignment horizontal="center"/>
    </xf>
    <xf numFmtId="49" fontId="3" fillId="0" borderId="17" xfId="0" applyFont="1" applyBorder="1" applyAlignment="1">
      <alignment horizontal="center"/>
    </xf>
    <xf numFmtId="49" fontId="0" fillId="0" borderId="24" xfId="0" applyFont="1" applyBorder="1" applyAlignment="1">
      <alignment horizontal="left" vertical="center"/>
    </xf>
    <xf numFmtId="49" fontId="3" fillId="0" borderId="10" xfId="0" applyFont="1" applyFill="1" applyBorder="1" applyAlignment="1">
      <alignment horizontal="center" vertical="center"/>
    </xf>
    <xf numFmtId="49" fontId="3" fillId="0" borderId="13" xfId="0" applyFont="1" applyFill="1" applyBorder="1" applyAlignment="1">
      <alignment horizontal="center" vertical="center"/>
    </xf>
    <xf numFmtId="49" fontId="0" fillId="0" borderId="24" xfId="0" applyFont="1" applyBorder="1" applyAlignment="1">
      <alignment horizontal="left" vertical="center" wrapText="1"/>
    </xf>
    <xf numFmtId="49" fontId="3" fillId="0" borderId="15" xfId="0" applyFont="1" applyFill="1" applyBorder="1" applyAlignment="1">
      <alignment horizontal="center" vertical="center"/>
    </xf>
    <xf numFmtId="49" fontId="3" fillId="0" borderId="0" xfId="0" applyFont="1" applyFill="1" applyBorder="1" applyAlignment="1">
      <alignment horizontal="center" vertical="center" wrapText="1"/>
    </xf>
    <xf numFmtId="49" fontId="0" fillId="0" borderId="17" xfId="0" applyFont="1" applyBorder="1" applyAlignment="1">
      <alignment horizontal="left" vertical="center"/>
    </xf>
    <xf numFmtId="49" fontId="3" fillId="0" borderId="16" xfId="0" applyFont="1" applyFill="1" applyBorder="1" applyAlignment="1">
      <alignment horizontal="center" vertical="center" wrapText="1"/>
    </xf>
    <xf numFmtId="49" fontId="3" fillId="0" borderId="20" xfId="0" applyFont="1" applyFill="1" applyBorder="1" applyAlignment="1">
      <alignment horizontal="center" vertical="center" wrapText="1"/>
    </xf>
    <xf numFmtId="49" fontId="3" fillId="0" borderId="15" xfId="0" applyFont="1" applyFill="1" applyBorder="1" applyAlignment="1">
      <alignment horizontal="center" vertical="center" wrapText="1"/>
    </xf>
    <xf numFmtId="49" fontId="3" fillId="0" borderId="23" xfId="0" applyFont="1" applyBorder="1" applyAlignment="1">
      <alignment horizontal="center" wrapText="1"/>
    </xf>
    <xf numFmtId="49" fontId="3" fillId="0" borderId="27" xfId="0" applyFont="1" applyBorder="1" applyAlignment="1">
      <alignment horizontal="center" vertical="center"/>
    </xf>
    <xf numFmtId="49" fontId="0" fillId="0" borderId="0" xfId="0" applyAlignment="1">
      <alignment horizontal="left" vertical="top"/>
    </xf>
    <xf numFmtId="49" fontId="3" fillId="0" borderId="20" xfId="0" applyFont="1" applyFill="1" applyBorder="1" applyAlignment="1">
      <alignment horizontal="left" wrapText="1"/>
    </xf>
    <xf numFmtId="49" fontId="6" fillId="0" borderId="0" xfId="0" applyFont="1" applyAlignment="1">
      <alignment horizontal="left" vertical="center" wrapText="1"/>
    </xf>
    <xf numFmtId="49" fontId="3" fillId="0" borderId="0" xfId="0" applyFont="1" applyFill="1" applyBorder="1" applyAlignment="1">
      <alignment horizontal="left" wrapText="1"/>
    </xf>
    <xf numFmtId="49" fontId="3" fillId="0" borderId="17" xfId="0" applyFont="1" applyBorder="1" applyAlignment="1">
      <alignment horizontal="left" vertical="center" wrapText="1" shrinkToFit="1"/>
    </xf>
    <xf numFmtId="49" fontId="3" fillId="0" borderId="13" xfId="0" applyFont="1" applyBorder="1" applyAlignment="1">
      <alignment horizontal="left" vertical="center" wrapText="1" shrinkToFit="1"/>
    </xf>
    <xf numFmtId="49" fontId="3" fillId="0" borderId="28" xfId="0" applyFont="1" applyBorder="1" applyAlignment="1">
      <alignment horizontal="left" vertical="center" wrapText="1"/>
    </xf>
    <xf numFmtId="49" fontId="3" fillId="0" borderId="0" xfId="0" applyFont="1" applyAlignment="1">
      <alignment horizontal="left" vertical="center" wrapText="1"/>
    </xf>
    <xf numFmtId="14" fontId="3" fillId="0" borderId="16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top" wrapText="1"/>
    </xf>
    <xf numFmtId="14" fontId="3" fillId="0" borderId="15" xfId="0" applyNumberFormat="1" applyFont="1" applyBorder="1" applyAlignment="1">
      <alignment horizontal="center" vertical="top" wrapText="1"/>
    </xf>
    <xf numFmtId="49" fontId="3" fillId="0" borderId="14" xfId="0" applyFont="1" applyBorder="1" applyAlignment="1">
      <alignment horizontal="center" vertical="center" wrapText="1" shrinkToFit="1"/>
    </xf>
    <xf numFmtId="49" fontId="3" fillId="0" borderId="13" xfId="0" applyNumberFormat="1" applyFont="1" applyBorder="1" applyAlignment="1">
      <alignment horizontal="center" vertical="center" wrapText="1" shrinkToFit="1"/>
    </xf>
    <xf numFmtId="14" fontId="3" fillId="0" borderId="14" xfId="0" applyNumberFormat="1" applyFont="1" applyBorder="1" applyAlignment="1">
      <alignment horizontal="center" vertical="center" wrapText="1" shrinkToFit="1"/>
    </xf>
    <xf numFmtId="49" fontId="3" fillId="0" borderId="17" xfId="0" applyFont="1" applyBorder="1" applyAlignment="1">
      <alignment horizontal="center" vertical="center" wrapText="1" shrinkToFit="1"/>
    </xf>
    <xf numFmtId="49" fontId="3" fillId="0" borderId="16" xfId="0" applyNumberFormat="1" applyFont="1" applyBorder="1" applyAlignment="1">
      <alignment horizontal="center" vertical="center" wrapText="1" shrinkToFit="1"/>
    </xf>
    <xf numFmtId="14" fontId="3" fillId="0" borderId="13" xfId="0" applyNumberFormat="1" applyFont="1" applyBorder="1" applyAlignment="1">
      <alignment horizontal="center" vertical="center" wrapText="1" shrinkToFit="1"/>
    </xf>
    <xf numFmtId="49" fontId="3" fillId="0" borderId="11" xfId="0" applyFont="1" applyBorder="1" applyAlignment="1">
      <alignment horizontal="left" vertical="center" wrapText="1" shrinkToFit="1"/>
    </xf>
    <xf numFmtId="49" fontId="3" fillId="0" borderId="15" xfId="0" applyFont="1" applyBorder="1" applyAlignment="1">
      <alignment horizontal="center" vertical="center" wrapText="1" shrinkToFit="1"/>
    </xf>
    <xf numFmtId="49" fontId="3" fillId="0" borderId="11" xfId="0" applyFont="1" applyBorder="1" applyAlignment="1">
      <alignment horizontal="center" vertical="center" wrapText="1" shrinkToFit="1"/>
    </xf>
    <xf numFmtId="49" fontId="3" fillId="0" borderId="20" xfId="0" applyNumberFormat="1" applyFont="1" applyBorder="1" applyAlignment="1">
      <alignment horizontal="center" vertical="center" wrapText="1" shrinkToFit="1"/>
    </xf>
    <xf numFmtId="14" fontId="3" fillId="0" borderId="11" xfId="0" applyNumberFormat="1" applyFont="1" applyBorder="1" applyAlignment="1">
      <alignment horizontal="center" vertical="center" wrapText="1" shrinkToFit="1"/>
    </xf>
    <xf numFmtId="49" fontId="3" fillId="0" borderId="13" xfId="0" applyFont="1" applyFill="1" applyBorder="1" applyAlignment="1">
      <alignment horizontal="left" vertical="center" wrapText="1" shrinkToFit="1"/>
    </xf>
    <xf numFmtId="49" fontId="3" fillId="0" borderId="16" xfId="0" applyNumberFormat="1" applyFont="1" applyFill="1" applyBorder="1" applyAlignment="1">
      <alignment horizontal="center" vertical="center" wrapText="1" shrinkToFit="1"/>
    </xf>
    <xf numFmtId="49" fontId="0" fillId="0" borderId="14" xfId="0" applyFont="1" applyBorder="1" applyAlignment="1">
      <alignment horizontal="center" vertical="center"/>
    </xf>
    <xf numFmtId="49" fontId="0" fillId="0" borderId="34" xfId="0" applyFont="1" applyBorder="1" applyAlignment="1">
      <alignment horizontal="center" vertical="center"/>
    </xf>
    <xf numFmtId="49" fontId="0" fillId="0" borderId="13" xfId="0" applyFont="1" applyBorder="1" applyAlignment="1">
      <alignment horizontal="left" vertical="top" wrapText="1"/>
    </xf>
    <xf numFmtId="49" fontId="0" fillId="0" borderId="35" xfId="0" applyFont="1" applyBorder="1" applyAlignment="1">
      <alignment horizontal="center" vertical="top" wrapText="1"/>
    </xf>
    <xf numFmtId="49" fontId="0" fillId="0" borderId="0" xfId="0" applyBorder="1" applyAlignment="1">
      <alignment horizontal="left" vertical="top" wrapText="1"/>
    </xf>
    <xf numFmtId="49" fontId="0" fillId="0" borderId="0" xfId="0" applyAlignment="1">
      <alignment horizontal="left" vertical="top" wrapText="1"/>
    </xf>
    <xf numFmtId="49" fontId="0" fillId="0" borderId="15" xfId="0" applyFont="1" applyBorder="1" applyAlignment="1">
      <alignment horizontal="center" vertical="center"/>
    </xf>
    <xf numFmtId="49" fontId="0" fillId="0" borderId="35" xfId="0" applyFont="1" applyBorder="1" applyAlignment="1">
      <alignment horizontal="center" vertical="center" wrapText="1"/>
    </xf>
    <xf numFmtId="49" fontId="3" fillId="0" borderId="35" xfId="0" applyFont="1" applyBorder="1" applyAlignment="1">
      <alignment horizontal="center" vertical="center" wrapText="1"/>
    </xf>
    <xf numFmtId="49" fontId="0" fillId="0" borderId="11" xfId="0" applyFont="1" applyBorder="1" applyAlignment="1">
      <alignment horizontal="left" vertical="center" wrapText="1"/>
    </xf>
    <xf numFmtId="49" fontId="0" fillId="0" borderId="11" xfId="0" applyFont="1" applyBorder="1" applyAlignment="1">
      <alignment horizontal="center" vertical="center" wrapText="1"/>
    </xf>
    <xf numFmtId="49" fontId="0" fillId="0" borderId="27" xfId="0" applyFont="1" applyBorder="1" applyAlignment="1">
      <alignment horizontal="left" vertical="center"/>
    </xf>
    <xf numFmtId="49" fontId="0" fillId="0" borderId="26" xfId="0" applyFont="1" applyBorder="1" applyAlignment="1">
      <alignment horizontal="center" vertical="center"/>
    </xf>
    <xf numFmtId="49" fontId="0" fillId="0" borderId="26" xfId="0" applyFont="1" applyBorder="1" applyAlignment="1">
      <alignment horizontal="center" vertical="center" wrapText="1"/>
    </xf>
    <xf numFmtId="49" fontId="0" fillId="0" borderId="25" xfId="0" applyFont="1" applyBorder="1" applyAlignment="1">
      <alignment horizontal="center" vertical="center"/>
    </xf>
    <xf numFmtId="49" fontId="0" fillId="0" borderId="0" xfId="0" applyAlignment="1">
      <alignment horizontal="center" vertical="top"/>
    </xf>
    <xf numFmtId="49" fontId="3" fillId="0" borderId="14" xfId="0" applyFont="1" applyFill="1" applyBorder="1" applyAlignment="1">
      <alignment horizontal="left" vertical="center" wrapText="1"/>
    </xf>
    <xf numFmtId="49" fontId="3" fillId="0" borderId="14" xfId="0" applyFont="1" applyBorder="1" applyAlignment="1">
      <alignment horizontal="left" vertical="top"/>
    </xf>
    <xf numFmtId="49" fontId="0" fillId="0" borderId="14" xfId="0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top" wrapText="1"/>
    </xf>
    <xf numFmtId="49" fontId="3" fillId="0" borderId="24" xfId="0" applyFont="1" applyBorder="1" applyAlignment="1">
      <alignment horizontal="left" vertical="top" wrapText="1"/>
    </xf>
    <xf numFmtId="49" fontId="8" fillId="0" borderId="0" xfId="0" applyFont="1" applyAlignment="1">
      <alignment horizontal="left" vertical="top" wrapText="1"/>
    </xf>
    <xf numFmtId="49" fontId="0" fillId="0" borderId="25" xfId="0" applyFont="1" applyBorder="1" applyAlignment="1">
      <alignment horizontal="center" vertical="center"/>
    </xf>
    <xf numFmtId="49" fontId="3" fillId="0" borderId="20" xfId="0" applyFont="1" applyBorder="1" applyAlignment="1">
      <alignment horizontal="left" vertical="center"/>
    </xf>
    <xf numFmtId="49" fontId="3" fillId="0" borderId="20" xfId="0" applyFont="1" applyBorder="1" applyAlignment="1">
      <alignment horizontal="left" vertical="center" wrapText="1"/>
    </xf>
    <xf numFmtId="49" fontId="0" fillId="0" borderId="16" xfId="0" applyFont="1" applyBorder="1" applyAlignment="1">
      <alignment horizontal="center" vertical="center"/>
    </xf>
    <xf numFmtId="49" fontId="0" fillId="0" borderId="28" xfId="0" applyFont="1" applyBorder="1" applyAlignment="1">
      <alignment horizontal="center" vertical="center"/>
    </xf>
    <xf numFmtId="49" fontId="0" fillId="0" borderId="27" xfId="0" applyFont="1" applyBorder="1" applyAlignment="1">
      <alignment horizontal="center" vertical="center"/>
    </xf>
    <xf numFmtId="49" fontId="0" fillId="0" borderId="23" xfId="0" applyFont="1" applyBorder="1" applyAlignment="1">
      <alignment horizontal="center" vertical="center"/>
    </xf>
    <xf numFmtId="49" fontId="0" fillId="0" borderId="20" xfId="0" applyFont="1" applyFill="1" applyBorder="1" applyAlignment="1">
      <alignment horizontal="center" vertical="center"/>
    </xf>
    <xf numFmtId="49" fontId="0" fillId="0" borderId="13" xfId="0" applyFont="1" applyFill="1" applyBorder="1" applyAlignment="1">
      <alignment horizontal="center" vertical="center"/>
    </xf>
    <xf numFmtId="49" fontId="0" fillId="0" borderId="19" xfId="0" applyFont="1" applyFill="1" applyBorder="1" applyAlignment="1">
      <alignment horizontal="center" vertical="center"/>
    </xf>
    <xf numFmtId="49" fontId="3" fillId="0" borderId="13" xfId="0" applyFont="1" applyFill="1" applyBorder="1" applyAlignment="1">
      <alignment horizontal="center" wrapText="1"/>
    </xf>
    <xf numFmtId="49" fontId="0" fillId="0" borderId="25" xfId="0" applyFont="1" applyBorder="1" applyAlignment="1">
      <alignment horizontal="left" vertical="center"/>
    </xf>
    <xf numFmtId="49" fontId="0" fillId="0" borderId="25" xfId="0" applyFont="1" applyBorder="1" applyAlignment="1">
      <alignment horizontal="center" vertical="center" wrapText="1"/>
    </xf>
    <xf numFmtId="49" fontId="0" fillId="0" borderId="15" xfId="0" applyFont="1" applyBorder="1" applyAlignment="1">
      <alignment horizontal="left" vertical="center" wrapText="1"/>
    </xf>
    <xf numFmtId="49" fontId="0" fillId="0" borderId="20" xfId="0" applyFont="1" applyBorder="1" applyAlignment="1">
      <alignment horizontal="center" vertical="center"/>
    </xf>
    <xf numFmtId="49" fontId="0" fillId="0" borderId="20" xfId="0" applyFont="1" applyBorder="1" applyAlignment="1">
      <alignment horizontal="center" vertical="center" wrapText="1"/>
    </xf>
    <xf numFmtId="49" fontId="0" fillId="0" borderId="10" xfId="0" applyFont="1" applyBorder="1" applyAlignment="1">
      <alignment horizontal="left" vertical="top" wrapText="1"/>
    </xf>
    <xf numFmtId="49" fontId="0" fillId="0" borderId="19" xfId="0" applyFont="1" applyBorder="1" applyAlignment="1">
      <alignment horizontal="center" vertical="center"/>
    </xf>
    <xf numFmtId="49" fontId="0" fillId="0" borderId="17" xfId="0" applyFont="1" applyBorder="1" applyAlignment="1">
      <alignment horizontal="center" vertical="center"/>
    </xf>
    <xf numFmtId="49" fontId="0" fillId="0" borderId="15" xfId="0" applyFont="1" applyBorder="1" applyAlignment="1">
      <alignment horizontal="center" vertical="center" wrapText="1"/>
    </xf>
    <xf numFmtId="49" fontId="0" fillId="0" borderId="18" xfId="0" applyFont="1" applyBorder="1" applyAlignment="1">
      <alignment horizontal="center" vertical="center"/>
    </xf>
    <xf numFmtId="49" fontId="0" fillId="0" borderId="0" xfId="0" applyFont="1" applyBorder="1" applyAlignment="1">
      <alignment horizontal="center" vertical="center" wrapText="1"/>
    </xf>
    <xf numFmtId="49" fontId="0" fillId="0" borderId="28" xfId="0" applyFont="1" applyBorder="1" applyAlignment="1">
      <alignment horizontal="center" vertical="center"/>
    </xf>
    <xf numFmtId="49" fontId="0" fillId="0" borderId="26" xfId="0" applyFont="1" applyBorder="1" applyAlignment="1">
      <alignment horizontal="center" vertical="center"/>
    </xf>
    <xf numFmtId="49" fontId="0" fillId="0" borderId="28" xfId="0" applyFont="1" applyBorder="1" applyAlignment="1">
      <alignment horizontal="center" vertical="center" wrapText="1"/>
    </xf>
    <xf numFmtId="49" fontId="0" fillId="0" borderId="15" xfId="0" applyFont="1" applyBorder="1" applyAlignment="1">
      <alignment horizontal="center" vertical="center"/>
    </xf>
    <xf numFmtId="49" fontId="0" fillId="0" borderId="15" xfId="0" applyFont="1" applyFill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7" fillId="0" borderId="0" xfId="0" applyFont="1" applyAlignment="1">
      <alignment horizontal="center" vertical="center"/>
    </xf>
    <xf numFmtId="14" fontId="3" fillId="0" borderId="18" xfId="0" applyNumberFormat="1" applyFont="1" applyBorder="1" applyAlignment="1">
      <alignment horizontal="left" wrapText="1"/>
    </xf>
    <xf numFmtId="49" fontId="3" fillId="0" borderId="13" xfId="0" applyNumberFormat="1" applyFont="1" applyBorder="1" applyAlignment="1">
      <alignment horizontal="left" wrapText="1"/>
    </xf>
    <xf numFmtId="49" fontId="0" fillId="0" borderId="15" xfId="0" applyFill="1" applyBorder="1" applyAlignment="1">
      <alignment horizontal="center" vertical="center"/>
    </xf>
    <xf numFmtId="49" fontId="0" fillId="0" borderId="20" xfId="0" applyFont="1" applyFill="1" applyBorder="1" applyAlignment="1">
      <alignment horizontal="center" vertical="center" wrapText="1"/>
    </xf>
    <xf numFmtId="49" fontId="0" fillId="0" borderId="0" xfId="0" applyAlignment="1">
      <alignment horizontal="left" vertical="center"/>
    </xf>
    <xf numFmtId="49" fontId="3" fillId="33" borderId="13" xfId="0" applyFont="1" applyFill="1" applyBorder="1" applyAlignment="1">
      <alignment horizontal="left" vertical="top" wrapText="1"/>
    </xf>
    <xf numFmtId="49" fontId="3" fillId="33" borderId="14" xfId="0" applyFont="1" applyFill="1" applyBorder="1" applyAlignment="1">
      <alignment horizontal="center" vertical="top" wrapText="1"/>
    </xf>
    <xf numFmtId="49" fontId="3" fillId="33" borderId="13" xfId="0" applyFont="1" applyFill="1" applyBorder="1" applyAlignment="1">
      <alignment horizontal="center" vertical="top" wrapText="1"/>
    </xf>
    <xf numFmtId="49" fontId="3" fillId="33" borderId="14" xfId="0" applyNumberFormat="1" applyFont="1" applyFill="1" applyBorder="1" applyAlignment="1">
      <alignment horizontal="center" vertical="top" wrapText="1"/>
    </xf>
    <xf numFmtId="14" fontId="3" fillId="33" borderId="13" xfId="0" applyNumberFormat="1" applyFont="1" applyFill="1" applyBorder="1" applyAlignment="1">
      <alignment horizontal="center" vertical="top" wrapText="1"/>
    </xf>
    <xf numFmtId="49" fontId="3" fillId="0" borderId="24" xfId="0" applyFont="1" applyBorder="1" applyAlignment="1">
      <alignment horizontal="left" vertical="center"/>
    </xf>
    <xf numFmtId="49" fontId="2" fillId="0" borderId="36" xfId="0" applyFont="1" applyBorder="1" applyAlignment="1">
      <alignment horizontal="center" vertical="center" wrapText="1"/>
    </xf>
    <xf numFmtId="49" fontId="2" fillId="0" borderId="37" xfId="0" applyFont="1" applyBorder="1" applyAlignment="1">
      <alignment horizontal="center" vertical="center" wrapText="1"/>
    </xf>
    <xf numFmtId="49" fontId="2" fillId="0" borderId="36" xfId="0" applyNumberFormat="1" applyFont="1" applyBorder="1" applyAlignment="1">
      <alignment horizontal="center" vertical="center" wrapText="1"/>
    </xf>
    <xf numFmtId="49" fontId="2" fillId="0" borderId="38" xfId="0" applyFont="1" applyBorder="1" applyAlignment="1">
      <alignment horizontal="center" vertical="center" wrapText="1"/>
    </xf>
    <xf numFmtId="49" fontId="2" fillId="0" borderId="13" xfId="0" applyFont="1" applyBorder="1" applyAlignment="1">
      <alignment horizontal="center" vertical="center" wrapText="1"/>
    </xf>
    <xf numFmtId="49" fontId="2" fillId="0" borderId="14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3" fillId="0" borderId="13" xfId="0" applyFont="1" applyBorder="1" applyAlignment="1">
      <alignment horizontal="center" vertical="center" wrapText="1"/>
    </xf>
    <xf numFmtId="49" fontId="3" fillId="0" borderId="11" xfId="0" applyFont="1" applyBorder="1" applyAlignment="1">
      <alignment horizontal="center"/>
    </xf>
    <xf numFmtId="49" fontId="3" fillId="0" borderId="10" xfId="0" applyFont="1" applyBorder="1" applyAlignment="1">
      <alignment horizontal="center" vertical="top"/>
    </xf>
    <xf numFmtId="49" fontId="3" fillId="0" borderId="11" xfId="0" applyFont="1" applyBorder="1" applyAlignment="1">
      <alignment horizontal="center" vertical="top"/>
    </xf>
    <xf numFmtId="49" fontId="3" fillId="0" borderId="11" xfId="0" applyFont="1" applyBorder="1" applyAlignment="1">
      <alignment horizontal="center" vertical="center" wrapText="1"/>
    </xf>
    <xf numFmtId="49" fontId="3" fillId="0" borderId="16" xfId="0" applyFont="1" applyBorder="1" applyAlignment="1">
      <alignment horizontal="center" vertical="center" wrapText="1"/>
    </xf>
    <xf numFmtId="49" fontId="3" fillId="0" borderId="15" xfId="0" applyFont="1" applyBorder="1" applyAlignment="1">
      <alignment horizontal="center" vertical="center" wrapText="1"/>
    </xf>
    <xf numFmtId="49" fontId="3" fillId="0" borderId="10" xfId="0" applyFont="1" applyBorder="1" applyAlignment="1">
      <alignment horizontal="center" vertical="center" wrapText="1"/>
    </xf>
    <xf numFmtId="49" fontId="3" fillId="0" borderId="13" xfId="0" applyFont="1" applyBorder="1" applyAlignment="1">
      <alignment horizontal="center" vertical="center"/>
    </xf>
    <xf numFmtId="49" fontId="3" fillId="0" borderId="11" xfId="0" applyFont="1" applyBorder="1" applyAlignment="1">
      <alignment horizontal="center" vertical="center"/>
    </xf>
    <xf numFmtId="49" fontId="3" fillId="0" borderId="15" xfId="0" applyFont="1" applyBorder="1" applyAlignment="1">
      <alignment horizontal="center" vertical="center"/>
    </xf>
    <xf numFmtId="49" fontId="2" fillId="0" borderId="39" xfId="0" applyFont="1" applyBorder="1" applyAlignment="1">
      <alignment horizontal="center" vertical="center" wrapText="1"/>
    </xf>
    <xf numFmtId="1" fontId="2" fillId="0" borderId="36" xfId="0" applyNumberFormat="1" applyFont="1" applyBorder="1" applyAlignment="1">
      <alignment horizontal="center" vertical="center" wrapText="1"/>
    </xf>
    <xf numFmtId="49" fontId="2" fillId="0" borderId="37" xfId="0" applyNumberFormat="1" applyFont="1" applyBorder="1" applyAlignment="1">
      <alignment horizontal="center" vertical="center" wrapText="1"/>
    </xf>
    <xf numFmtId="49" fontId="2" fillId="0" borderId="36" xfId="0" applyFont="1" applyBorder="1" applyAlignment="1">
      <alignment horizontal="left" vertical="center" wrapText="1"/>
    </xf>
    <xf numFmtId="49" fontId="3" fillId="0" borderId="13" xfId="0" applyNumberFormat="1" applyFont="1" applyBorder="1" applyAlignment="1">
      <alignment horizontal="left" vertical="center" wrapText="1"/>
    </xf>
    <xf numFmtId="49" fontId="3" fillId="0" borderId="13" xfId="0" applyFont="1" applyBorder="1" applyAlignment="1">
      <alignment horizontal="center" vertical="top" wrapText="1"/>
    </xf>
    <xf numFmtId="49" fontId="3" fillId="0" borderId="13" xfId="0" applyNumberFormat="1" applyFont="1" applyBorder="1" applyAlignment="1">
      <alignment horizontal="center" vertical="top" wrapText="1"/>
    </xf>
    <xf numFmtId="14" fontId="3" fillId="0" borderId="13" xfId="0" applyNumberFormat="1" applyFont="1" applyBorder="1" applyAlignment="1">
      <alignment horizontal="center" vertical="top" wrapText="1"/>
    </xf>
    <xf numFmtId="49" fontId="29" fillId="0" borderId="0" xfId="0" applyFont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styles" Target="styles.xml" /><Relationship Id="rId71" Type="http://schemas.openxmlformats.org/officeDocument/2006/relationships/sharedStrings" Target="sharedStrings.xml" /><Relationship Id="rId72" Type="http://schemas.openxmlformats.org/officeDocument/2006/relationships/externalLink" Target="externalLinks/externalLink1.xml" /><Relationship Id="rId7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istrator\YandexDisk\&#1056;&#1072;&#1079;&#1088;&#1077;&#1096;&#1077;&#1085;&#1080;&#1077;%20&#1085;&#1072;%20&#1088;&#1072;&#1089;&#1087;&#1088;&#1086;&#1089;&#1090;&#1088;&#1072;&#1085;&#1077;&#1085;&#1080;&#1077;%20&#1080;&#1085;&#1086;&#1057;&#1052;&#1048;%20(&#1090;&#1072;&#1073;&#1083;&#1080;&#1094;&#1072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2"/>
      <sheetName val="2023"/>
      <sheetName val="2024"/>
    </sheetNames>
    <sheetDataSet>
      <sheetData sheetId="1">
        <row r="26">
          <cell r="A26" t="str">
            <v>24/1788</v>
          </cell>
          <cell r="B26">
            <v>45097</v>
          </cell>
          <cell r="D26" t="str">
            <v>Музыкальная жизнь</v>
          </cell>
        </row>
        <row r="27">
          <cell r="A27" t="str">
            <v>25/1789</v>
          </cell>
        </row>
        <row r="30">
          <cell r="A30" t="str">
            <v>28/1791</v>
          </cell>
        </row>
        <row r="31">
          <cell r="A31" t="str">
            <v>29/1792</v>
          </cell>
        </row>
        <row r="32">
          <cell r="A32" t="str">
            <v>30/1793</v>
          </cell>
        </row>
        <row r="33">
          <cell r="A33" t="str">
            <v>31/1794</v>
          </cell>
        </row>
        <row r="34">
          <cell r="A34" t="str">
            <v>32/1795</v>
          </cell>
        </row>
        <row r="35">
          <cell r="A35" t="str">
            <v>33/1796</v>
          </cell>
          <cell r="B35">
            <v>45107</v>
          </cell>
        </row>
        <row r="36">
          <cell r="A36" t="str">
            <v>34/1797</v>
          </cell>
        </row>
        <row r="37">
          <cell r="A37" t="str">
            <v>35/1798</v>
          </cell>
        </row>
        <row r="38">
          <cell r="A38" t="str">
            <v>36/1799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I52"/>
  <sheetViews>
    <sheetView view="pageBreakPreview" zoomScale="75" zoomScaleNormal="75" zoomScaleSheetLayoutView="75" zoomScalePageLayoutView="0" workbookViewId="0" topLeftCell="A1">
      <selection activeCell="H13" sqref="H13"/>
    </sheetView>
  </sheetViews>
  <sheetFormatPr defaultColWidth="8.69921875" defaultRowHeight="19.5"/>
  <cols>
    <col min="1" max="1" width="3.5" style="1" customWidth="1"/>
    <col min="2" max="2" width="28.3984375" style="1" customWidth="1"/>
    <col min="3" max="3" width="4.09765625" style="2" customWidth="1"/>
    <col min="4" max="4" width="8.8984375" style="2" customWidth="1"/>
    <col min="5" max="5" width="11.09765625" style="3" customWidth="1"/>
    <col min="6" max="6" width="10.09765625" style="2" customWidth="1"/>
    <col min="7" max="7" width="22.09765625" style="1" customWidth="1"/>
    <col min="8" max="8" width="15.296875" style="1" customWidth="1"/>
  </cols>
  <sheetData>
    <row r="1" spans="1:8" s="4" customFormat="1" ht="17.25" customHeight="1">
      <c r="A1" s="505" t="s">
        <v>0</v>
      </c>
      <c r="B1" s="506" t="s">
        <v>1</v>
      </c>
      <c r="C1" s="505" t="s">
        <v>2</v>
      </c>
      <c r="D1" s="506" t="s">
        <v>3</v>
      </c>
      <c r="E1" s="507" t="s">
        <v>4</v>
      </c>
      <c r="F1" s="506" t="s">
        <v>5</v>
      </c>
      <c r="G1" s="505" t="s">
        <v>6</v>
      </c>
      <c r="H1" s="505" t="s">
        <v>7</v>
      </c>
    </row>
    <row r="2" spans="1:8" s="4" customFormat="1" ht="27" customHeight="1">
      <c r="A2" s="505"/>
      <c r="B2" s="506"/>
      <c r="C2" s="505"/>
      <c r="D2" s="506"/>
      <c r="E2" s="507"/>
      <c r="F2" s="506"/>
      <c r="G2" s="505"/>
      <c r="H2" s="505"/>
    </row>
    <row r="3" spans="1:9" ht="39">
      <c r="A3" s="5">
        <v>1</v>
      </c>
      <c r="B3" s="6" t="s">
        <v>8</v>
      </c>
      <c r="C3" s="7" t="s">
        <v>9</v>
      </c>
      <c r="D3" s="8" t="s">
        <v>10</v>
      </c>
      <c r="E3" s="9" t="s">
        <v>11</v>
      </c>
      <c r="F3" s="8" t="s">
        <v>12</v>
      </c>
      <c r="G3" s="8" t="s">
        <v>13</v>
      </c>
      <c r="H3" s="6" t="s">
        <v>14</v>
      </c>
      <c r="I3" s="10"/>
    </row>
    <row r="4" spans="1:9" ht="19.5">
      <c r="A4" s="11">
        <f aca="true" t="shared" si="0" ref="A4:A52">A3+1</f>
        <v>2</v>
      </c>
      <c r="B4" s="11" t="s">
        <v>15</v>
      </c>
      <c r="C4" s="12" t="s">
        <v>9</v>
      </c>
      <c r="D4" s="13" t="s">
        <v>16</v>
      </c>
      <c r="E4" s="14" t="s">
        <v>17</v>
      </c>
      <c r="F4" s="15">
        <v>39071</v>
      </c>
      <c r="G4" s="13" t="s">
        <v>18</v>
      </c>
      <c r="H4" s="13" t="s">
        <v>19</v>
      </c>
      <c r="I4" s="10"/>
    </row>
    <row r="5" spans="1:9" ht="19.5">
      <c r="A5" s="11">
        <f t="shared" si="0"/>
        <v>3</v>
      </c>
      <c r="B5" s="16" t="s">
        <v>20</v>
      </c>
      <c r="C5" s="17" t="s">
        <v>9</v>
      </c>
      <c r="D5" s="18" t="s">
        <v>16</v>
      </c>
      <c r="E5" s="19" t="s">
        <v>21</v>
      </c>
      <c r="F5" s="20">
        <v>38966</v>
      </c>
      <c r="G5" s="13" t="s">
        <v>22</v>
      </c>
      <c r="H5" s="13" t="s">
        <v>19</v>
      </c>
      <c r="I5" s="10"/>
    </row>
    <row r="6" spans="1:9" ht="37.5">
      <c r="A6" s="11">
        <f t="shared" si="0"/>
        <v>4</v>
      </c>
      <c r="B6" s="11" t="s">
        <v>23</v>
      </c>
      <c r="C6" s="12" t="s">
        <v>9</v>
      </c>
      <c r="D6" s="13" t="s">
        <v>10</v>
      </c>
      <c r="E6" s="14" t="s">
        <v>24</v>
      </c>
      <c r="F6" s="15">
        <v>40371</v>
      </c>
      <c r="G6" s="21" t="s">
        <v>25</v>
      </c>
      <c r="H6" s="13" t="s">
        <v>26</v>
      </c>
      <c r="I6" s="10"/>
    </row>
    <row r="7" spans="1:9" ht="19.5">
      <c r="A7" s="11">
        <f t="shared" si="0"/>
        <v>5</v>
      </c>
      <c r="B7" s="11" t="s">
        <v>27</v>
      </c>
      <c r="C7" s="22" t="s">
        <v>9</v>
      </c>
      <c r="D7" s="12" t="s">
        <v>16</v>
      </c>
      <c r="E7" s="14" t="s">
        <v>28</v>
      </c>
      <c r="F7" s="23">
        <v>38805</v>
      </c>
      <c r="G7" s="13" t="s">
        <v>29</v>
      </c>
      <c r="H7" s="13" t="s">
        <v>19</v>
      </c>
      <c r="I7" s="10"/>
    </row>
    <row r="8" spans="1:9" ht="37.5">
      <c r="A8" s="11">
        <f t="shared" si="0"/>
        <v>6</v>
      </c>
      <c r="B8" s="11" t="s">
        <v>30</v>
      </c>
      <c r="C8" s="22" t="s">
        <v>9</v>
      </c>
      <c r="D8" s="12" t="s">
        <v>10</v>
      </c>
      <c r="E8" s="14" t="s">
        <v>31</v>
      </c>
      <c r="F8" s="23">
        <v>42193</v>
      </c>
      <c r="G8" s="13" t="s">
        <v>32</v>
      </c>
      <c r="H8" s="13" t="s">
        <v>14</v>
      </c>
      <c r="I8" s="10"/>
    </row>
    <row r="9" spans="1:9" ht="37.5">
      <c r="A9" s="11">
        <f t="shared" si="0"/>
        <v>7</v>
      </c>
      <c r="B9" s="11" t="s">
        <v>33</v>
      </c>
      <c r="C9" s="22" t="s">
        <v>9</v>
      </c>
      <c r="D9" s="12" t="s">
        <v>10</v>
      </c>
      <c r="E9" s="14" t="s">
        <v>34</v>
      </c>
      <c r="F9" s="23">
        <v>42230</v>
      </c>
      <c r="G9" s="13" t="s">
        <v>35</v>
      </c>
      <c r="H9" s="13" t="s">
        <v>26</v>
      </c>
      <c r="I9" s="10"/>
    </row>
    <row r="10" spans="1:9" ht="37.5">
      <c r="A10" s="11">
        <f t="shared" si="0"/>
        <v>8</v>
      </c>
      <c r="B10" s="11" t="s">
        <v>36</v>
      </c>
      <c r="C10" s="22" t="s">
        <v>9</v>
      </c>
      <c r="D10" s="24" t="s">
        <v>10</v>
      </c>
      <c r="E10" s="14" t="s">
        <v>37</v>
      </c>
      <c r="F10" s="25">
        <v>41436</v>
      </c>
      <c r="G10" s="13" t="s">
        <v>38</v>
      </c>
      <c r="H10" s="13" t="s">
        <v>14</v>
      </c>
      <c r="I10" s="10"/>
    </row>
    <row r="11" spans="1:9" ht="37.5">
      <c r="A11" s="11">
        <f t="shared" si="0"/>
        <v>9</v>
      </c>
      <c r="B11" s="11" t="s">
        <v>39</v>
      </c>
      <c r="C11" s="22" t="s">
        <v>9</v>
      </c>
      <c r="D11" s="24" t="s">
        <v>10</v>
      </c>
      <c r="E11" s="14" t="s">
        <v>40</v>
      </c>
      <c r="F11" s="25">
        <v>42230</v>
      </c>
      <c r="G11" s="13" t="s">
        <v>41</v>
      </c>
      <c r="H11" s="13" t="s">
        <v>26</v>
      </c>
      <c r="I11" s="10"/>
    </row>
    <row r="12" spans="1:9" ht="19.5">
      <c r="A12" s="11">
        <f t="shared" si="0"/>
        <v>10</v>
      </c>
      <c r="B12" s="11" t="s">
        <v>5493</v>
      </c>
      <c r="C12" s="22" t="s">
        <v>77</v>
      </c>
      <c r="D12" s="24" t="s">
        <v>10</v>
      </c>
      <c r="E12" s="14" t="s">
        <v>5494</v>
      </c>
      <c r="F12" s="25">
        <v>44574</v>
      </c>
      <c r="G12" t="s">
        <v>5495</v>
      </c>
      <c r="H12" s="13" t="s">
        <v>14</v>
      </c>
      <c r="I12" s="10"/>
    </row>
    <row r="13" spans="1:9" ht="37.5">
      <c r="A13" s="11">
        <f t="shared" si="0"/>
        <v>11</v>
      </c>
      <c r="B13" s="11" t="s">
        <v>42</v>
      </c>
      <c r="C13" s="22" t="s">
        <v>43</v>
      </c>
      <c r="D13" s="24" t="s">
        <v>10</v>
      </c>
      <c r="E13" s="14" t="s">
        <v>44</v>
      </c>
      <c r="F13" s="25">
        <v>41162</v>
      </c>
      <c r="G13" s="13" t="s">
        <v>45</v>
      </c>
      <c r="H13" s="13" t="s">
        <v>26</v>
      </c>
      <c r="I13" s="10"/>
    </row>
    <row r="14" spans="1:9" ht="19.5">
      <c r="A14" s="11">
        <f t="shared" si="0"/>
        <v>12</v>
      </c>
      <c r="B14" s="26" t="s">
        <v>46</v>
      </c>
      <c r="C14" s="27" t="s">
        <v>47</v>
      </c>
      <c r="D14" s="28" t="s">
        <v>16</v>
      </c>
      <c r="E14" s="19" t="s">
        <v>48</v>
      </c>
      <c r="F14" s="29">
        <v>39238</v>
      </c>
      <c r="G14" s="18" t="s">
        <v>49</v>
      </c>
      <c r="H14" s="21" t="s">
        <v>19</v>
      </c>
      <c r="I14" s="10"/>
    </row>
    <row r="15" spans="1:8" s="10" customFormat="1" ht="18.75">
      <c r="A15" s="11">
        <f t="shared" si="0"/>
        <v>13</v>
      </c>
      <c r="B15" s="30" t="s">
        <v>50</v>
      </c>
      <c r="C15" s="13" t="s">
        <v>9</v>
      </c>
      <c r="D15" s="24" t="s">
        <v>16</v>
      </c>
      <c r="E15" s="14" t="s">
        <v>51</v>
      </c>
      <c r="F15" s="25">
        <v>39407</v>
      </c>
      <c r="G15" s="13" t="s">
        <v>52</v>
      </c>
      <c r="H15" s="13" t="s">
        <v>19</v>
      </c>
    </row>
    <row r="16" spans="1:8" s="36" customFormat="1" ht="59.25" customHeight="1">
      <c r="A16" s="11">
        <f t="shared" si="0"/>
        <v>14</v>
      </c>
      <c r="B16" s="31" t="s">
        <v>53</v>
      </c>
      <c r="C16" s="32" t="s">
        <v>9</v>
      </c>
      <c r="D16" s="33" t="s">
        <v>54</v>
      </c>
      <c r="E16" s="34" t="s">
        <v>55</v>
      </c>
      <c r="F16" s="35">
        <v>41176</v>
      </c>
      <c r="G16" s="32" t="s">
        <v>56</v>
      </c>
      <c r="H16" s="32" t="s">
        <v>57</v>
      </c>
    </row>
    <row r="17" spans="1:8" s="10" customFormat="1" ht="37.5">
      <c r="A17" s="11">
        <f t="shared" si="0"/>
        <v>15</v>
      </c>
      <c r="B17" s="37" t="s">
        <v>58</v>
      </c>
      <c r="C17" s="18" t="s">
        <v>9</v>
      </c>
      <c r="D17" s="17" t="s">
        <v>16</v>
      </c>
      <c r="E17" s="19" t="s">
        <v>59</v>
      </c>
      <c r="F17" s="38">
        <v>39155</v>
      </c>
      <c r="G17" s="18" t="s">
        <v>60</v>
      </c>
      <c r="H17" s="21" t="s">
        <v>19</v>
      </c>
    </row>
    <row r="18" spans="1:8" s="10" customFormat="1" ht="18.75">
      <c r="A18" s="11">
        <f t="shared" si="0"/>
        <v>16</v>
      </c>
      <c r="B18" s="30" t="s">
        <v>61</v>
      </c>
      <c r="C18" s="13" t="s">
        <v>9</v>
      </c>
      <c r="D18" s="12" t="s">
        <v>16</v>
      </c>
      <c r="E18" s="14" t="s">
        <v>62</v>
      </c>
      <c r="F18" s="23">
        <v>38139</v>
      </c>
      <c r="G18" s="13" t="s">
        <v>63</v>
      </c>
      <c r="H18" s="13" t="s">
        <v>19</v>
      </c>
    </row>
    <row r="19" spans="1:8" s="10" customFormat="1" ht="18.75">
      <c r="A19" s="11">
        <f t="shared" si="0"/>
        <v>17</v>
      </c>
      <c r="B19" s="5" t="s">
        <v>64</v>
      </c>
      <c r="C19" s="18" t="s">
        <v>9</v>
      </c>
      <c r="D19" s="17" t="s">
        <v>16</v>
      </c>
      <c r="E19" s="39" t="s">
        <v>65</v>
      </c>
      <c r="F19" s="38">
        <v>38299</v>
      </c>
      <c r="G19" s="40" t="s">
        <v>66</v>
      </c>
      <c r="H19" s="40" t="s">
        <v>19</v>
      </c>
    </row>
    <row r="20" spans="1:8" s="10" customFormat="1" ht="18.75">
      <c r="A20" s="11">
        <f t="shared" si="0"/>
        <v>18</v>
      </c>
      <c r="B20" s="11" t="s">
        <v>67</v>
      </c>
      <c r="C20" s="13" t="s">
        <v>9</v>
      </c>
      <c r="D20" s="12" t="s">
        <v>16</v>
      </c>
      <c r="E20" s="14" t="s">
        <v>68</v>
      </c>
      <c r="F20" s="15">
        <v>38966</v>
      </c>
      <c r="G20" s="13" t="s">
        <v>69</v>
      </c>
      <c r="H20" s="13" t="s">
        <v>19</v>
      </c>
    </row>
    <row r="21" spans="1:8" s="10" customFormat="1" ht="18.75">
      <c r="A21" s="11">
        <f t="shared" si="0"/>
        <v>19</v>
      </c>
      <c r="B21" s="16" t="s">
        <v>70</v>
      </c>
      <c r="C21" s="18" t="s">
        <v>9</v>
      </c>
      <c r="D21" s="41" t="s">
        <v>16</v>
      </c>
      <c r="E21" s="19" t="s">
        <v>71</v>
      </c>
      <c r="F21" s="20">
        <v>39238</v>
      </c>
      <c r="G21" s="18" t="s">
        <v>72</v>
      </c>
      <c r="H21" s="18" t="s">
        <v>19</v>
      </c>
    </row>
    <row r="22" spans="1:8" s="10" customFormat="1" ht="37.5">
      <c r="A22" s="11">
        <f t="shared" si="0"/>
        <v>20</v>
      </c>
      <c r="B22" s="16" t="s">
        <v>73</v>
      </c>
      <c r="C22" s="18" t="s">
        <v>47</v>
      </c>
      <c r="D22" s="41" t="s">
        <v>10</v>
      </c>
      <c r="E22" s="19" t="s">
        <v>74</v>
      </c>
      <c r="F22" s="20">
        <v>42103</v>
      </c>
      <c r="G22" s="18" t="s">
        <v>75</v>
      </c>
      <c r="H22" s="18" t="s">
        <v>76</v>
      </c>
    </row>
    <row r="23" spans="1:8" s="10" customFormat="1" ht="56.25">
      <c r="A23" s="11">
        <f t="shared" si="0"/>
        <v>21</v>
      </c>
      <c r="B23" s="16" t="s">
        <v>73</v>
      </c>
      <c r="C23" s="18" t="s">
        <v>77</v>
      </c>
      <c r="D23" s="41" t="s">
        <v>10</v>
      </c>
      <c r="E23" s="19" t="s">
        <v>78</v>
      </c>
      <c r="F23" s="20">
        <v>44051</v>
      </c>
      <c r="G23" s="18" t="s">
        <v>79</v>
      </c>
      <c r="H23" s="18" t="s">
        <v>80</v>
      </c>
    </row>
    <row r="24" spans="1:8" s="10" customFormat="1" ht="37.5">
      <c r="A24" s="11">
        <f t="shared" si="0"/>
        <v>22</v>
      </c>
      <c r="B24" s="11" t="s">
        <v>81</v>
      </c>
      <c r="C24" s="13" t="s">
        <v>47</v>
      </c>
      <c r="D24" s="22" t="s">
        <v>10</v>
      </c>
      <c r="E24" s="14" t="s">
        <v>82</v>
      </c>
      <c r="F24" s="15">
        <v>40673</v>
      </c>
      <c r="G24" s="13" t="s">
        <v>83</v>
      </c>
      <c r="H24" s="13" t="s">
        <v>76</v>
      </c>
    </row>
    <row r="25" spans="1:8" s="10" customFormat="1" ht="37.5">
      <c r="A25" s="11">
        <f t="shared" si="0"/>
        <v>23</v>
      </c>
      <c r="B25" s="11" t="s">
        <v>84</v>
      </c>
      <c r="C25" s="13" t="s">
        <v>47</v>
      </c>
      <c r="D25" s="22" t="s">
        <v>10</v>
      </c>
      <c r="E25" s="14" t="s">
        <v>85</v>
      </c>
      <c r="F25" s="15">
        <v>41233</v>
      </c>
      <c r="G25" s="13" t="s">
        <v>86</v>
      </c>
      <c r="H25" s="13" t="s">
        <v>87</v>
      </c>
    </row>
    <row r="26" spans="1:8" s="10" customFormat="1" ht="37.5">
      <c r="A26" s="11">
        <f t="shared" si="0"/>
        <v>24</v>
      </c>
      <c r="B26" s="11" t="s">
        <v>88</v>
      </c>
      <c r="C26" s="13" t="s">
        <v>9</v>
      </c>
      <c r="D26" s="22" t="s">
        <v>10</v>
      </c>
      <c r="E26" s="14" t="s">
        <v>89</v>
      </c>
      <c r="F26" s="15">
        <v>41226</v>
      </c>
      <c r="G26" s="13" t="s">
        <v>90</v>
      </c>
      <c r="H26" s="13" t="s">
        <v>91</v>
      </c>
    </row>
    <row r="27" spans="1:8" s="10" customFormat="1" ht="37.5">
      <c r="A27" s="11">
        <f t="shared" si="0"/>
        <v>25</v>
      </c>
      <c r="B27" s="11" t="s">
        <v>92</v>
      </c>
      <c r="C27" s="13" t="s">
        <v>9</v>
      </c>
      <c r="D27" s="22" t="s">
        <v>16</v>
      </c>
      <c r="E27" s="14" t="s">
        <v>93</v>
      </c>
      <c r="F27" s="15">
        <v>38869</v>
      </c>
      <c r="G27" s="13" t="s">
        <v>94</v>
      </c>
      <c r="H27" s="13" t="s">
        <v>19</v>
      </c>
    </row>
    <row r="28" spans="1:8" s="10" customFormat="1" ht="37.5">
      <c r="A28" s="11">
        <f t="shared" si="0"/>
        <v>26</v>
      </c>
      <c r="B28" s="30" t="s">
        <v>95</v>
      </c>
      <c r="C28" s="13" t="s">
        <v>9</v>
      </c>
      <c r="D28" s="22" t="s">
        <v>10</v>
      </c>
      <c r="E28" s="14" t="s">
        <v>96</v>
      </c>
      <c r="F28" s="23">
        <v>42068</v>
      </c>
      <c r="G28" s="13" t="s">
        <v>97</v>
      </c>
      <c r="H28" s="13" t="s">
        <v>98</v>
      </c>
    </row>
    <row r="29" spans="1:8" s="10" customFormat="1" ht="37.5">
      <c r="A29" s="11">
        <f t="shared" si="0"/>
        <v>27</v>
      </c>
      <c r="B29" s="30" t="s">
        <v>99</v>
      </c>
      <c r="C29" s="13" t="s">
        <v>9</v>
      </c>
      <c r="D29" s="22" t="s">
        <v>10</v>
      </c>
      <c r="E29" s="14" t="s">
        <v>100</v>
      </c>
      <c r="F29" s="23">
        <v>42023</v>
      </c>
      <c r="G29" s="13" t="s">
        <v>101</v>
      </c>
      <c r="H29" s="13" t="s">
        <v>14</v>
      </c>
    </row>
    <row r="30" spans="1:8" s="10" customFormat="1" ht="37.5">
      <c r="A30" s="11">
        <f t="shared" si="0"/>
        <v>28</v>
      </c>
      <c r="B30" s="30" t="s">
        <v>102</v>
      </c>
      <c r="C30" s="13" t="s">
        <v>103</v>
      </c>
      <c r="D30" s="22" t="s">
        <v>10</v>
      </c>
      <c r="E30" s="14" t="s">
        <v>104</v>
      </c>
      <c r="F30" s="23">
        <v>40288</v>
      </c>
      <c r="G30" s="13" t="s">
        <v>105</v>
      </c>
      <c r="H30" s="13" t="s">
        <v>106</v>
      </c>
    </row>
    <row r="31" spans="1:8" s="10" customFormat="1" ht="18.75" customHeight="1">
      <c r="A31" s="11">
        <f t="shared" si="0"/>
        <v>29</v>
      </c>
      <c r="B31" s="37" t="s">
        <v>107</v>
      </c>
      <c r="C31" s="21" t="s">
        <v>47</v>
      </c>
      <c r="D31" s="27" t="s">
        <v>54</v>
      </c>
      <c r="E31" s="19" t="s">
        <v>108</v>
      </c>
      <c r="F31" s="38">
        <v>38889</v>
      </c>
      <c r="G31" s="21" t="s">
        <v>109</v>
      </c>
      <c r="H31" s="21" t="s">
        <v>110</v>
      </c>
    </row>
    <row r="32" spans="1:8" s="10" customFormat="1" ht="18.75">
      <c r="A32" s="11">
        <f t="shared" si="0"/>
        <v>30</v>
      </c>
      <c r="B32" s="30" t="s">
        <v>111</v>
      </c>
      <c r="C32" s="13" t="s">
        <v>9</v>
      </c>
      <c r="D32" s="12" t="s">
        <v>16</v>
      </c>
      <c r="E32" s="14" t="s">
        <v>112</v>
      </c>
      <c r="F32" s="23">
        <v>39155</v>
      </c>
      <c r="G32" s="13" t="s">
        <v>113</v>
      </c>
      <c r="H32" s="13" t="s">
        <v>19</v>
      </c>
    </row>
    <row r="33" spans="1:8" s="10" customFormat="1" ht="20.25" customHeight="1">
      <c r="A33" s="11">
        <f t="shared" si="0"/>
        <v>31</v>
      </c>
      <c r="B33" s="37" t="s">
        <v>114</v>
      </c>
      <c r="C33" s="18" t="s">
        <v>9</v>
      </c>
      <c r="D33" s="17" t="s">
        <v>54</v>
      </c>
      <c r="E33" s="19" t="s">
        <v>115</v>
      </c>
      <c r="F33" s="38">
        <v>38889</v>
      </c>
      <c r="G33" s="18" t="s">
        <v>116</v>
      </c>
      <c r="H33" s="18" t="s">
        <v>110</v>
      </c>
    </row>
    <row r="34" spans="1:8" s="10" customFormat="1" ht="18.75" customHeight="1">
      <c r="A34" s="11">
        <f t="shared" si="0"/>
        <v>32</v>
      </c>
      <c r="B34" s="30" t="s">
        <v>117</v>
      </c>
      <c r="C34" s="13" t="s">
        <v>9</v>
      </c>
      <c r="D34" s="12" t="s">
        <v>54</v>
      </c>
      <c r="E34" s="14" t="s">
        <v>118</v>
      </c>
      <c r="F34" s="23">
        <v>38889</v>
      </c>
      <c r="G34" s="13" t="s">
        <v>119</v>
      </c>
      <c r="H34" s="13" t="s">
        <v>110</v>
      </c>
    </row>
    <row r="35" spans="1:8" s="10" customFormat="1" ht="56.25">
      <c r="A35" s="11">
        <f t="shared" si="0"/>
        <v>33</v>
      </c>
      <c r="B35" s="30" t="s">
        <v>120</v>
      </c>
      <c r="C35" s="13" t="s">
        <v>9</v>
      </c>
      <c r="D35" s="12" t="s">
        <v>10</v>
      </c>
      <c r="E35" s="14" t="s">
        <v>121</v>
      </c>
      <c r="F35" s="23">
        <v>43413</v>
      </c>
      <c r="G35" s="13" t="s">
        <v>122</v>
      </c>
      <c r="H35" s="13" t="s">
        <v>123</v>
      </c>
    </row>
    <row r="36" spans="1:8" s="10" customFormat="1" ht="56.25">
      <c r="A36" s="11">
        <f t="shared" si="0"/>
        <v>34</v>
      </c>
      <c r="B36" s="42" t="s">
        <v>124</v>
      </c>
      <c r="C36" s="13" t="s">
        <v>9</v>
      </c>
      <c r="D36" s="12" t="s">
        <v>10</v>
      </c>
      <c r="E36" s="14" t="s">
        <v>125</v>
      </c>
      <c r="F36" s="23">
        <v>40711</v>
      </c>
      <c r="G36" s="13" t="s">
        <v>126</v>
      </c>
      <c r="H36" s="13" t="s">
        <v>127</v>
      </c>
    </row>
    <row r="37" spans="1:8" s="10" customFormat="1" ht="37.5">
      <c r="A37" s="11">
        <f t="shared" si="0"/>
        <v>35</v>
      </c>
      <c r="B37" s="42" t="s">
        <v>128</v>
      </c>
      <c r="C37" s="13" t="s">
        <v>47</v>
      </c>
      <c r="D37" s="12" t="s">
        <v>10</v>
      </c>
      <c r="E37" s="14" t="s">
        <v>129</v>
      </c>
      <c r="F37" s="23">
        <v>41043</v>
      </c>
      <c r="G37" s="13" t="s">
        <v>130</v>
      </c>
      <c r="H37" s="13" t="s">
        <v>131</v>
      </c>
    </row>
    <row r="38" spans="1:8" s="10" customFormat="1" ht="37.5">
      <c r="A38" s="11">
        <f t="shared" si="0"/>
        <v>36</v>
      </c>
      <c r="B38" s="42" t="s">
        <v>132</v>
      </c>
      <c r="C38" s="13" t="s">
        <v>9</v>
      </c>
      <c r="D38" s="12" t="s">
        <v>10</v>
      </c>
      <c r="E38" s="14" t="s">
        <v>133</v>
      </c>
      <c r="F38" s="23">
        <v>42394</v>
      </c>
      <c r="G38" s="13" t="s">
        <v>134</v>
      </c>
      <c r="H38" s="13" t="s">
        <v>14</v>
      </c>
    </row>
    <row r="39" spans="1:8" s="10" customFormat="1" ht="18.75" customHeight="1">
      <c r="A39" s="11">
        <f t="shared" si="0"/>
        <v>37</v>
      </c>
      <c r="B39" s="30" t="s">
        <v>135</v>
      </c>
      <c r="C39" s="13" t="s">
        <v>9</v>
      </c>
      <c r="D39" s="12" t="s">
        <v>16</v>
      </c>
      <c r="E39" s="14" t="s">
        <v>136</v>
      </c>
      <c r="F39" s="23">
        <v>39155</v>
      </c>
      <c r="G39" s="13" t="s">
        <v>137</v>
      </c>
      <c r="H39" s="13" t="s">
        <v>19</v>
      </c>
    </row>
    <row r="40" spans="1:8" s="10" customFormat="1" ht="37.5">
      <c r="A40" s="11">
        <f t="shared" si="0"/>
        <v>38</v>
      </c>
      <c r="B40" s="30" t="s">
        <v>138</v>
      </c>
      <c r="C40" s="13" t="s">
        <v>47</v>
      </c>
      <c r="D40" s="12" t="s">
        <v>10</v>
      </c>
      <c r="E40" s="14" t="s">
        <v>139</v>
      </c>
      <c r="F40" s="23">
        <v>41233</v>
      </c>
      <c r="G40" s="13" t="s">
        <v>140</v>
      </c>
      <c r="H40" s="13" t="s">
        <v>87</v>
      </c>
    </row>
    <row r="41" spans="1:8" s="48" customFormat="1" ht="37.5">
      <c r="A41" s="11">
        <f t="shared" si="0"/>
        <v>39</v>
      </c>
      <c r="B41" s="43" t="s">
        <v>141</v>
      </c>
      <c r="C41" s="44" t="s">
        <v>47</v>
      </c>
      <c r="D41" s="45" t="s">
        <v>10</v>
      </c>
      <c r="E41" s="46" t="s">
        <v>142</v>
      </c>
      <c r="F41" s="47">
        <v>41233</v>
      </c>
      <c r="G41" s="44" t="s">
        <v>143</v>
      </c>
      <c r="H41" s="44" t="s">
        <v>87</v>
      </c>
    </row>
    <row r="42" spans="1:8" s="48" customFormat="1" ht="37.5">
      <c r="A42" s="11">
        <f t="shared" si="0"/>
        <v>40</v>
      </c>
      <c r="B42" s="43" t="s">
        <v>144</v>
      </c>
      <c r="C42" s="44" t="s">
        <v>47</v>
      </c>
      <c r="D42" s="45" t="s">
        <v>10</v>
      </c>
      <c r="E42" s="46" t="s">
        <v>145</v>
      </c>
      <c r="F42" s="47">
        <v>42552</v>
      </c>
      <c r="G42" s="44" t="s">
        <v>146</v>
      </c>
      <c r="H42" s="44" t="s">
        <v>14</v>
      </c>
    </row>
    <row r="43" spans="1:8" s="10" customFormat="1" ht="37.5">
      <c r="A43" s="11">
        <f t="shared" si="0"/>
        <v>41</v>
      </c>
      <c r="B43" s="30" t="s">
        <v>147</v>
      </c>
      <c r="C43" s="13" t="s">
        <v>9</v>
      </c>
      <c r="D43" s="12" t="s">
        <v>16</v>
      </c>
      <c r="E43" s="14" t="s">
        <v>148</v>
      </c>
      <c r="F43" s="23">
        <v>39071</v>
      </c>
      <c r="G43" s="13" t="s">
        <v>149</v>
      </c>
      <c r="H43" s="13" t="s">
        <v>19</v>
      </c>
    </row>
    <row r="44" spans="1:8" s="10" customFormat="1" ht="37.5">
      <c r="A44" s="11">
        <f t="shared" si="0"/>
        <v>42</v>
      </c>
      <c r="B44" s="30" t="s">
        <v>150</v>
      </c>
      <c r="C44" s="13" t="s">
        <v>9</v>
      </c>
      <c r="D44" s="12" t="s">
        <v>10</v>
      </c>
      <c r="E44" s="14" t="s">
        <v>151</v>
      </c>
      <c r="F44" s="23">
        <v>42529</v>
      </c>
      <c r="G44" s="13" t="s">
        <v>152</v>
      </c>
      <c r="H44" s="13" t="s">
        <v>14</v>
      </c>
    </row>
    <row r="45" spans="1:8" s="10" customFormat="1" ht="37.5">
      <c r="A45" s="11">
        <f t="shared" si="0"/>
        <v>43</v>
      </c>
      <c r="B45" s="11" t="s">
        <v>153</v>
      </c>
      <c r="C45" s="13" t="s">
        <v>9</v>
      </c>
      <c r="D45" s="12" t="s">
        <v>10</v>
      </c>
      <c r="E45" s="14" t="s">
        <v>154</v>
      </c>
      <c r="F45" s="23">
        <v>42360</v>
      </c>
      <c r="G45" s="13" t="s">
        <v>155</v>
      </c>
      <c r="H45" s="13" t="s">
        <v>14</v>
      </c>
    </row>
    <row r="46" spans="1:8" s="10" customFormat="1" ht="18.75">
      <c r="A46" s="11">
        <f t="shared" si="0"/>
        <v>44</v>
      </c>
      <c r="B46" s="49" t="s">
        <v>156</v>
      </c>
      <c r="C46" s="13" t="s">
        <v>9</v>
      </c>
      <c r="D46" s="12" t="s">
        <v>16</v>
      </c>
      <c r="E46" s="14" t="s">
        <v>157</v>
      </c>
      <c r="F46" s="23">
        <v>38162</v>
      </c>
      <c r="G46" s="13" t="s">
        <v>158</v>
      </c>
      <c r="H46" s="13" t="s">
        <v>19</v>
      </c>
    </row>
    <row r="47" spans="1:8" s="10" customFormat="1" ht="39">
      <c r="A47" s="11">
        <f t="shared" si="0"/>
        <v>45</v>
      </c>
      <c r="B47" s="50" t="s">
        <v>159</v>
      </c>
      <c r="C47" s="18" t="s">
        <v>9</v>
      </c>
      <c r="D47" s="17" t="s">
        <v>10</v>
      </c>
      <c r="E47" s="19" t="s">
        <v>160</v>
      </c>
      <c r="F47" s="38">
        <v>42795</v>
      </c>
      <c r="G47" s="51" t="s">
        <v>161</v>
      </c>
      <c r="H47" s="21" t="s">
        <v>14</v>
      </c>
    </row>
    <row r="48" spans="1:8" s="10" customFormat="1" ht="37.5">
      <c r="A48" s="11">
        <f t="shared" si="0"/>
        <v>46</v>
      </c>
      <c r="B48" s="11" t="s">
        <v>162</v>
      </c>
      <c r="C48" s="18" t="s">
        <v>9</v>
      </c>
      <c r="D48" s="17" t="s">
        <v>10</v>
      </c>
      <c r="E48" s="19" t="s">
        <v>163</v>
      </c>
      <c r="F48" s="38">
        <v>42289</v>
      </c>
      <c r="G48" s="18" t="s">
        <v>164</v>
      </c>
      <c r="H48" s="21" t="s">
        <v>14</v>
      </c>
    </row>
    <row r="49" spans="1:8" s="10" customFormat="1" ht="37.5">
      <c r="A49" s="11">
        <f t="shared" si="0"/>
        <v>47</v>
      </c>
      <c r="B49" s="30" t="s">
        <v>165</v>
      </c>
      <c r="C49" s="13" t="s">
        <v>9</v>
      </c>
      <c r="D49" s="12" t="s">
        <v>10</v>
      </c>
      <c r="E49" s="14" t="s">
        <v>166</v>
      </c>
      <c r="F49" s="23">
        <v>40371</v>
      </c>
      <c r="G49" s="13" t="s">
        <v>167</v>
      </c>
      <c r="H49" s="13" t="s">
        <v>26</v>
      </c>
    </row>
    <row r="50" spans="1:8" s="10" customFormat="1" ht="56.25">
      <c r="A50" s="11">
        <f t="shared" si="0"/>
        <v>48</v>
      </c>
      <c r="B50" s="30" t="s">
        <v>168</v>
      </c>
      <c r="C50" s="13" t="s">
        <v>9</v>
      </c>
      <c r="D50" s="12" t="s">
        <v>10</v>
      </c>
      <c r="E50" s="14" t="s">
        <v>169</v>
      </c>
      <c r="F50" s="23">
        <v>41753</v>
      </c>
      <c r="G50" s="32" t="s">
        <v>170</v>
      </c>
      <c r="H50" s="21" t="s">
        <v>171</v>
      </c>
    </row>
    <row r="51" spans="1:8" s="10" customFormat="1" ht="37.5">
      <c r="A51" s="11">
        <f t="shared" si="0"/>
        <v>49</v>
      </c>
      <c r="B51" s="30" t="s">
        <v>172</v>
      </c>
      <c r="C51" s="13" t="s">
        <v>47</v>
      </c>
      <c r="D51" s="12" t="s">
        <v>10</v>
      </c>
      <c r="E51" s="14" t="s">
        <v>173</v>
      </c>
      <c r="F51" s="23">
        <v>42669</v>
      </c>
      <c r="G51" s="13" t="s">
        <v>174</v>
      </c>
      <c r="H51" s="21" t="s">
        <v>175</v>
      </c>
    </row>
    <row r="52" spans="1:8" s="10" customFormat="1" ht="37.5">
      <c r="A52" s="11">
        <f t="shared" si="0"/>
        <v>50</v>
      </c>
      <c r="B52" s="30" t="s">
        <v>176</v>
      </c>
      <c r="C52" s="13" t="s">
        <v>9</v>
      </c>
      <c r="D52" s="12" t="s">
        <v>16</v>
      </c>
      <c r="E52" s="14" t="s">
        <v>177</v>
      </c>
      <c r="F52" s="23">
        <v>39155</v>
      </c>
      <c r="G52" s="13" t="s">
        <v>178</v>
      </c>
      <c r="H52" s="21" t="s">
        <v>19</v>
      </c>
    </row>
  </sheetData>
  <sheetProtection selectLockedCells="1" selectUnlockedCells="1"/>
  <mergeCells count="8">
    <mergeCell ref="G1:G2"/>
    <mergeCell ref="H1:H2"/>
    <mergeCell ref="A1:A2"/>
    <mergeCell ref="B1:B2"/>
    <mergeCell ref="C1:C2"/>
    <mergeCell ref="D1:D2"/>
    <mergeCell ref="E1:E2"/>
    <mergeCell ref="F1:F2"/>
  </mergeCells>
  <printOptions/>
  <pageMargins left="0.39375" right="0.39375" top="0.39375" bottom="0.39375" header="0.5118055555555555" footer="0.511805555555555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</sheetPr>
  <dimension ref="A1:A1"/>
  <sheetViews>
    <sheetView zoomScalePageLayoutView="0" workbookViewId="0" topLeftCell="A1">
      <selection activeCell="A1" sqref="A1"/>
    </sheetView>
  </sheetViews>
  <sheetFormatPr defaultColWidth="8.796875" defaultRowHeight="19.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</sheetPr>
  <dimension ref="A1:A1"/>
  <sheetViews>
    <sheetView zoomScalePageLayoutView="0" workbookViewId="0" topLeftCell="A1">
      <selection activeCell="A1" sqref="A1"/>
    </sheetView>
  </sheetViews>
  <sheetFormatPr defaultColWidth="8.796875" defaultRowHeight="19.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</sheetPr>
  <dimension ref="A1:A1"/>
  <sheetViews>
    <sheetView zoomScalePageLayoutView="0" workbookViewId="0" topLeftCell="A1">
      <selection activeCell="A1" sqref="A1"/>
    </sheetView>
  </sheetViews>
  <sheetFormatPr defaultColWidth="8.796875" defaultRowHeight="19.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3"/>
  </sheetPr>
  <dimension ref="A1:A1"/>
  <sheetViews>
    <sheetView zoomScalePageLayoutView="0" workbookViewId="0" topLeftCell="A1">
      <selection activeCell="A1" sqref="A1"/>
    </sheetView>
  </sheetViews>
  <sheetFormatPr defaultColWidth="8.796875" defaultRowHeight="19.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3"/>
  </sheetPr>
  <dimension ref="A1:A1"/>
  <sheetViews>
    <sheetView zoomScalePageLayoutView="0" workbookViewId="0" topLeftCell="A1">
      <selection activeCell="A1" sqref="A1"/>
    </sheetView>
  </sheetViews>
  <sheetFormatPr defaultColWidth="8.796875" defaultRowHeight="19.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3"/>
  </sheetPr>
  <dimension ref="A1:A1"/>
  <sheetViews>
    <sheetView zoomScalePageLayoutView="0" workbookViewId="0" topLeftCell="A1">
      <selection activeCell="A1" sqref="A1"/>
    </sheetView>
  </sheetViews>
  <sheetFormatPr defaultColWidth="8.796875" defaultRowHeight="19.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3"/>
  </sheetPr>
  <dimension ref="A1:A1"/>
  <sheetViews>
    <sheetView zoomScalePageLayoutView="0" workbookViewId="0" topLeftCell="A1">
      <selection activeCell="A1" sqref="A1"/>
    </sheetView>
  </sheetViews>
  <sheetFormatPr defaultColWidth="8.796875" defaultRowHeight="19.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3"/>
  </sheetPr>
  <dimension ref="A1:H23"/>
  <sheetViews>
    <sheetView view="pageBreakPreview" zoomScale="75" zoomScaleNormal="75" zoomScaleSheetLayoutView="75" zoomScalePageLayoutView="0" workbookViewId="0" topLeftCell="A1">
      <selection activeCell="B8" activeCellId="1" sqref="A71:H79 B8"/>
    </sheetView>
  </sheetViews>
  <sheetFormatPr defaultColWidth="8.69921875" defaultRowHeight="19.5"/>
  <cols>
    <col min="1" max="1" width="2.8984375" style="0" customWidth="1"/>
    <col min="2" max="2" width="27.796875" style="0" customWidth="1"/>
    <col min="3" max="3" width="4.296875" style="0" customWidth="1"/>
    <col min="4" max="4" width="9.59765625" style="0" customWidth="1"/>
    <col min="5" max="5" width="11.59765625" style="171" customWidth="1"/>
    <col min="6" max="6" width="10.5" style="0" customWidth="1"/>
    <col min="7" max="7" width="23.09765625" style="0" customWidth="1"/>
    <col min="8" max="8" width="16" style="0" customWidth="1"/>
  </cols>
  <sheetData>
    <row r="1" spans="1:8" s="84" customFormat="1" ht="18" customHeight="1">
      <c r="A1" s="509" t="s">
        <v>0</v>
      </c>
      <c r="B1" s="510" t="s">
        <v>1</v>
      </c>
      <c r="C1" s="509" t="s">
        <v>2</v>
      </c>
      <c r="D1" s="510" t="s">
        <v>3</v>
      </c>
      <c r="E1" s="511" t="s">
        <v>4</v>
      </c>
      <c r="F1" s="510" t="s">
        <v>5</v>
      </c>
      <c r="G1" s="509" t="s">
        <v>6</v>
      </c>
      <c r="H1" s="509" t="s">
        <v>7</v>
      </c>
    </row>
    <row r="2" spans="1:8" s="84" customFormat="1" ht="27" customHeight="1">
      <c r="A2" s="509"/>
      <c r="B2" s="510"/>
      <c r="C2" s="509"/>
      <c r="D2" s="510"/>
      <c r="E2" s="511"/>
      <c r="F2" s="510"/>
      <c r="G2" s="509"/>
      <c r="H2" s="509"/>
    </row>
    <row r="3" spans="1:8" s="10" customFormat="1" ht="20.25" customHeight="1">
      <c r="A3" s="11">
        <f aca="true" t="shared" si="0" ref="A3:A14">A2+1</f>
        <v>1</v>
      </c>
      <c r="B3" s="30" t="s">
        <v>1160</v>
      </c>
      <c r="C3" s="13" t="s">
        <v>9</v>
      </c>
      <c r="D3" s="12" t="s">
        <v>16</v>
      </c>
      <c r="E3" s="14" t="s">
        <v>1161</v>
      </c>
      <c r="F3" s="23">
        <v>38945</v>
      </c>
      <c r="G3" s="13" t="s">
        <v>1162</v>
      </c>
      <c r="H3" s="13" t="s">
        <v>19</v>
      </c>
    </row>
    <row r="4" spans="1:8" s="10" customFormat="1" ht="18.75" customHeight="1">
      <c r="A4" s="11">
        <f t="shared" si="0"/>
        <v>2</v>
      </c>
      <c r="B4" s="37" t="s">
        <v>1163</v>
      </c>
      <c r="C4" s="18" t="s">
        <v>47</v>
      </c>
      <c r="D4" s="17" t="s">
        <v>54</v>
      </c>
      <c r="E4" s="19" t="s">
        <v>1164</v>
      </c>
      <c r="F4" s="38">
        <v>38889</v>
      </c>
      <c r="G4" s="18" t="s">
        <v>1165</v>
      </c>
      <c r="H4" s="18" t="s">
        <v>110</v>
      </c>
    </row>
    <row r="5" spans="1:8" s="10" customFormat="1" ht="18.75" customHeight="1">
      <c r="A5" s="11">
        <f t="shared" si="0"/>
        <v>3</v>
      </c>
      <c r="B5" s="37" t="s">
        <v>1166</v>
      </c>
      <c r="C5" s="18" t="s">
        <v>47</v>
      </c>
      <c r="D5" s="17" t="s">
        <v>10</v>
      </c>
      <c r="E5" s="19" t="s">
        <v>1167</v>
      </c>
      <c r="F5" s="38">
        <v>42193</v>
      </c>
      <c r="G5" s="18" t="s">
        <v>1168</v>
      </c>
      <c r="H5" s="18" t="s">
        <v>14</v>
      </c>
    </row>
    <row r="6" spans="1:8" s="10" customFormat="1" ht="37.5">
      <c r="A6" s="11">
        <f t="shared" si="0"/>
        <v>4</v>
      </c>
      <c r="B6" s="30" t="s">
        <v>1169</v>
      </c>
      <c r="C6" s="13" t="s">
        <v>9</v>
      </c>
      <c r="D6" s="12" t="s">
        <v>16</v>
      </c>
      <c r="E6" s="14" t="s">
        <v>1170</v>
      </c>
      <c r="F6" s="23">
        <v>41036</v>
      </c>
      <c r="G6" s="13" t="s">
        <v>1171</v>
      </c>
      <c r="H6" s="172" t="s">
        <v>1172</v>
      </c>
    </row>
    <row r="7" spans="1:8" s="10" customFormat="1" ht="37.5">
      <c r="A7" s="11">
        <f t="shared" si="0"/>
        <v>5</v>
      </c>
      <c r="B7" s="30" t="s">
        <v>1173</v>
      </c>
      <c r="C7" s="13" t="s">
        <v>9</v>
      </c>
      <c r="D7" s="12" t="s">
        <v>16</v>
      </c>
      <c r="E7" s="14" t="s">
        <v>1174</v>
      </c>
      <c r="F7" s="23">
        <v>42206</v>
      </c>
      <c r="G7" s="13" t="s">
        <v>1175</v>
      </c>
      <c r="H7" s="13" t="s">
        <v>14</v>
      </c>
    </row>
    <row r="8" spans="1:8" s="36" customFormat="1" ht="37.5">
      <c r="A8" s="11">
        <f t="shared" si="0"/>
        <v>6</v>
      </c>
      <c r="B8" s="70" t="s">
        <v>1176</v>
      </c>
      <c r="C8" s="72" t="s">
        <v>9</v>
      </c>
      <c r="D8" s="33" t="s">
        <v>16</v>
      </c>
      <c r="E8" s="34" t="s">
        <v>1177</v>
      </c>
      <c r="F8" s="35">
        <v>42563</v>
      </c>
      <c r="G8" s="68" t="s">
        <v>1178</v>
      </c>
      <c r="H8" s="32" t="s">
        <v>19</v>
      </c>
    </row>
    <row r="9" spans="1:8" s="10" customFormat="1" ht="37.5">
      <c r="A9" s="11">
        <f t="shared" si="0"/>
        <v>7</v>
      </c>
      <c r="B9" s="26" t="s">
        <v>1179</v>
      </c>
      <c r="C9" s="41" t="s">
        <v>9</v>
      </c>
      <c r="D9" s="17" t="s">
        <v>16</v>
      </c>
      <c r="E9" s="173" t="s">
        <v>1180</v>
      </c>
      <c r="F9" s="134">
        <v>38805</v>
      </c>
      <c r="G9" s="20" t="s">
        <v>1181</v>
      </c>
      <c r="H9" s="21" t="s">
        <v>19</v>
      </c>
    </row>
    <row r="10" spans="1:8" s="10" customFormat="1" ht="39.75" customHeight="1">
      <c r="A10" s="11">
        <f t="shared" si="0"/>
        <v>8</v>
      </c>
      <c r="B10" s="30" t="s">
        <v>1182</v>
      </c>
      <c r="C10" s="13" t="s">
        <v>9</v>
      </c>
      <c r="D10" s="12" t="s">
        <v>16</v>
      </c>
      <c r="E10" s="14" t="s">
        <v>1183</v>
      </c>
      <c r="F10" s="23">
        <v>39331</v>
      </c>
      <c r="G10" s="13" t="s">
        <v>1184</v>
      </c>
      <c r="H10" s="13" t="s">
        <v>19</v>
      </c>
    </row>
    <row r="11" spans="1:8" s="10" customFormat="1" ht="20.25" customHeight="1">
      <c r="A11" s="11">
        <f t="shared" si="0"/>
        <v>9</v>
      </c>
      <c r="B11" s="11" t="s">
        <v>1185</v>
      </c>
      <c r="C11" s="13" t="s">
        <v>9</v>
      </c>
      <c r="D11" s="13" t="s">
        <v>16</v>
      </c>
      <c r="E11" s="14" t="s">
        <v>1186</v>
      </c>
      <c r="F11" s="15">
        <v>39071</v>
      </c>
      <c r="G11" s="13" t="s">
        <v>1187</v>
      </c>
      <c r="H11" s="13" t="s">
        <v>19</v>
      </c>
    </row>
    <row r="12" spans="1:8" s="10" customFormat="1" ht="37.5">
      <c r="A12" s="11">
        <f t="shared" si="0"/>
        <v>10</v>
      </c>
      <c r="B12" s="11" t="s">
        <v>1188</v>
      </c>
      <c r="C12" s="13" t="s">
        <v>9</v>
      </c>
      <c r="D12" s="13" t="s">
        <v>10</v>
      </c>
      <c r="E12" s="14" t="s">
        <v>1189</v>
      </c>
      <c r="F12" s="15">
        <v>42387</v>
      </c>
      <c r="G12" s="13" t="s">
        <v>1190</v>
      </c>
      <c r="H12" s="13" t="s">
        <v>14</v>
      </c>
    </row>
    <row r="13" spans="1:8" s="10" customFormat="1" ht="37.5">
      <c r="A13" s="11">
        <f t="shared" si="0"/>
        <v>11</v>
      </c>
      <c r="B13" s="91" t="s">
        <v>1191</v>
      </c>
      <c r="C13" s="174" t="s">
        <v>9</v>
      </c>
      <c r="D13" s="174" t="s">
        <v>10</v>
      </c>
      <c r="E13" s="174" t="s">
        <v>1192</v>
      </c>
      <c r="F13" s="174" t="s">
        <v>1193</v>
      </c>
      <c r="G13" s="74" t="s">
        <v>1194</v>
      </c>
      <c r="H13" s="74" t="s">
        <v>131</v>
      </c>
    </row>
    <row r="14" spans="1:8" ht="37.5">
      <c r="A14" s="11">
        <f t="shared" si="0"/>
        <v>12</v>
      </c>
      <c r="B14" s="175" t="s">
        <v>1195</v>
      </c>
      <c r="C14" s="176" t="s">
        <v>9</v>
      </c>
      <c r="D14" s="176" t="s">
        <v>54</v>
      </c>
      <c r="E14" s="171" t="s">
        <v>1196</v>
      </c>
      <c r="F14" s="177" t="s">
        <v>1197</v>
      </c>
      <c r="G14" s="176" t="s">
        <v>1198</v>
      </c>
      <c r="H14" s="176" t="s">
        <v>1199</v>
      </c>
    </row>
    <row r="15" ht="19.5">
      <c r="B15" s="83"/>
    </row>
    <row r="16" ht="19.5">
      <c r="B16" s="83"/>
    </row>
    <row r="17" ht="19.5">
      <c r="B17" s="83"/>
    </row>
    <row r="18" ht="19.5">
      <c r="B18" s="83"/>
    </row>
    <row r="19" ht="19.5">
      <c r="B19" s="83"/>
    </row>
    <row r="20" ht="19.5">
      <c r="B20" s="83"/>
    </row>
    <row r="21" ht="19.5">
      <c r="B21" s="83"/>
    </row>
    <row r="22" ht="19.5">
      <c r="B22" s="83"/>
    </row>
    <row r="23" ht="19.5">
      <c r="B23" s="83"/>
    </row>
  </sheetData>
  <sheetProtection selectLockedCells="1" selectUnlockedCells="1"/>
  <mergeCells count="8">
    <mergeCell ref="G1:G2"/>
    <mergeCell ref="H1:H2"/>
    <mergeCell ref="A1:A2"/>
    <mergeCell ref="B1:B2"/>
    <mergeCell ref="C1:C2"/>
    <mergeCell ref="D1:D2"/>
    <mergeCell ref="E1:E2"/>
    <mergeCell ref="F1:F2"/>
  </mergeCells>
  <printOptions/>
  <pageMargins left="0.39375" right="0.39375" top="0.39375" bottom="0.39375" header="0.5118055555555555" footer="0.5118055555555555"/>
  <pageSetup horizontalDpi="300" verticalDpi="300" orientation="landscape" paperSize="9" scale="9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3"/>
  </sheetPr>
  <dimension ref="A1:I45"/>
  <sheetViews>
    <sheetView view="pageBreakPreview" zoomScale="75" zoomScaleNormal="75" zoomScaleSheetLayoutView="75" zoomScalePageLayoutView="0" workbookViewId="0" topLeftCell="A18">
      <selection activeCell="H30" activeCellId="1" sqref="A71:H79 H30"/>
    </sheetView>
  </sheetViews>
  <sheetFormatPr defaultColWidth="8.69921875" defaultRowHeight="19.5"/>
  <cols>
    <col min="1" max="1" width="3.09765625" style="0" customWidth="1"/>
    <col min="2" max="2" width="25" style="0" customWidth="1"/>
    <col min="3" max="3" width="4.09765625" style="0" customWidth="1"/>
    <col min="4" max="4" width="10.296875" style="0" customWidth="1"/>
    <col min="5" max="5" width="11.09765625" style="171" customWidth="1"/>
    <col min="6" max="6" width="10.09765625" style="0" customWidth="1"/>
    <col min="7" max="7" width="22" style="0" customWidth="1"/>
    <col min="8" max="8" width="17.59765625" style="0" customWidth="1"/>
    <col min="9" max="9" width="4.796875" style="0" hidden="1" customWidth="1"/>
  </cols>
  <sheetData>
    <row r="1" spans="1:9" s="84" customFormat="1" ht="18.75" customHeight="1">
      <c r="A1" s="505" t="s">
        <v>0</v>
      </c>
      <c r="B1" s="505"/>
      <c r="C1" s="505" t="s">
        <v>2</v>
      </c>
      <c r="D1" s="505" t="s">
        <v>3</v>
      </c>
      <c r="E1" s="507" t="s">
        <v>4</v>
      </c>
      <c r="F1" s="505" t="s">
        <v>5</v>
      </c>
      <c r="G1" s="505" t="s">
        <v>6</v>
      </c>
      <c r="H1" s="505" t="s">
        <v>7</v>
      </c>
      <c r="I1" s="505"/>
    </row>
    <row r="2" spans="1:9" s="84" customFormat="1" ht="27" customHeight="1">
      <c r="A2" s="505"/>
      <c r="B2" s="505"/>
      <c r="C2" s="505"/>
      <c r="D2" s="505"/>
      <c r="E2" s="507"/>
      <c r="F2" s="505"/>
      <c r="G2" s="505"/>
      <c r="H2" s="505"/>
      <c r="I2" s="505"/>
    </row>
    <row r="3" spans="1:9" s="10" customFormat="1" ht="18" customHeight="1">
      <c r="A3" s="11">
        <f aca="true" t="shared" si="0" ref="A3:A38">A2+1</f>
        <v>1</v>
      </c>
      <c r="B3" s="16" t="s">
        <v>1200</v>
      </c>
      <c r="C3" s="135" t="s">
        <v>47</v>
      </c>
      <c r="D3" s="138" t="s">
        <v>54</v>
      </c>
      <c r="E3" s="136" t="s">
        <v>1201</v>
      </c>
      <c r="F3" s="178">
        <v>38889</v>
      </c>
      <c r="G3" s="138" t="s">
        <v>1202</v>
      </c>
      <c r="H3" s="518" t="s">
        <v>110</v>
      </c>
      <c r="I3" s="518"/>
    </row>
    <row r="4" spans="1:9" s="10" customFormat="1" ht="36" customHeight="1">
      <c r="A4" s="11">
        <f t="shared" si="0"/>
        <v>2</v>
      </c>
      <c r="B4" s="91" t="s">
        <v>1203</v>
      </c>
      <c r="C4" s="179" t="s">
        <v>9</v>
      </c>
      <c r="D4" s="174" t="s">
        <v>10</v>
      </c>
      <c r="E4" s="179" t="s">
        <v>1204</v>
      </c>
      <c r="F4" s="174" t="s">
        <v>1205</v>
      </c>
      <c r="G4" s="150" t="s">
        <v>1206</v>
      </c>
      <c r="H4" s="512" t="s">
        <v>543</v>
      </c>
      <c r="I4" s="512"/>
    </row>
    <row r="5" spans="1:9" s="10" customFormat="1" ht="37.5">
      <c r="A5" s="11">
        <f t="shared" si="0"/>
        <v>3</v>
      </c>
      <c r="B5" s="91" t="s">
        <v>1207</v>
      </c>
      <c r="C5" s="179" t="s">
        <v>9</v>
      </c>
      <c r="D5" s="174" t="s">
        <v>10</v>
      </c>
      <c r="E5" s="179" t="s">
        <v>1208</v>
      </c>
      <c r="F5" s="174" t="s">
        <v>190</v>
      </c>
      <c r="G5" s="150" t="s">
        <v>1209</v>
      </c>
      <c r="H5" s="141" t="s">
        <v>14</v>
      </c>
      <c r="I5" s="150"/>
    </row>
    <row r="6" spans="1:9" s="10" customFormat="1" ht="37.5">
      <c r="A6" s="11">
        <f t="shared" si="0"/>
        <v>4</v>
      </c>
      <c r="B6" s="133" t="s">
        <v>1210</v>
      </c>
      <c r="C6" s="179" t="s">
        <v>9</v>
      </c>
      <c r="D6" s="174" t="s">
        <v>10</v>
      </c>
      <c r="E6" s="179" t="s">
        <v>1211</v>
      </c>
      <c r="F6" s="174" t="s">
        <v>1212</v>
      </c>
      <c r="G6" s="150" t="s">
        <v>1213</v>
      </c>
      <c r="H6" s="141" t="s">
        <v>26</v>
      </c>
      <c r="I6" s="150"/>
    </row>
    <row r="7" spans="1:9" s="10" customFormat="1" ht="36" customHeight="1">
      <c r="A7" s="11">
        <f t="shared" si="0"/>
        <v>5</v>
      </c>
      <c r="B7" s="91" t="s">
        <v>1214</v>
      </c>
      <c r="C7" s="179" t="s">
        <v>9</v>
      </c>
      <c r="D7" s="174" t="s">
        <v>10</v>
      </c>
      <c r="E7" s="179" t="s">
        <v>1215</v>
      </c>
      <c r="F7" s="174" t="s">
        <v>1216</v>
      </c>
      <c r="G7" s="150" t="s">
        <v>1217</v>
      </c>
      <c r="H7" s="512" t="s">
        <v>1218</v>
      </c>
      <c r="I7" s="512"/>
    </row>
    <row r="8" spans="1:9" s="10" customFormat="1" ht="37.5">
      <c r="A8" s="11">
        <f t="shared" si="0"/>
        <v>6</v>
      </c>
      <c r="B8" s="91" t="s">
        <v>1219</v>
      </c>
      <c r="C8" s="179" t="s">
        <v>47</v>
      </c>
      <c r="D8" s="180" t="s">
        <v>10</v>
      </c>
      <c r="E8" s="179" t="s">
        <v>1220</v>
      </c>
      <c r="F8" s="174" t="s">
        <v>190</v>
      </c>
      <c r="G8" s="150" t="s">
        <v>1221</v>
      </c>
      <c r="H8" s="181" t="s">
        <v>14</v>
      </c>
      <c r="I8" s="150"/>
    </row>
    <row r="9" spans="1:9" s="10" customFormat="1" ht="36.75" customHeight="1">
      <c r="A9" s="11">
        <f t="shared" si="0"/>
        <v>7</v>
      </c>
      <c r="B9" s="91" t="s">
        <v>1222</v>
      </c>
      <c r="C9" s="179" t="s">
        <v>9</v>
      </c>
      <c r="D9" s="182" t="s">
        <v>16</v>
      </c>
      <c r="E9" s="179" t="s">
        <v>1223</v>
      </c>
      <c r="F9" s="174" t="s">
        <v>1224</v>
      </c>
      <c r="G9" s="150" t="s">
        <v>1225</v>
      </c>
      <c r="H9" s="21" t="s">
        <v>326</v>
      </c>
      <c r="I9" s="150"/>
    </row>
    <row r="10" spans="1:9" s="10" customFormat="1" ht="36" customHeight="1">
      <c r="A10" s="11">
        <f t="shared" si="0"/>
        <v>8</v>
      </c>
      <c r="B10" s="91" t="s">
        <v>1226</v>
      </c>
      <c r="C10" s="179" t="s">
        <v>9</v>
      </c>
      <c r="D10" s="174" t="s">
        <v>10</v>
      </c>
      <c r="E10" s="179" t="s">
        <v>1227</v>
      </c>
      <c r="F10" s="174" t="s">
        <v>1228</v>
      </c>
      <c r="G10" s="150" t="s">
        <v>1229</v>
      </c>
      <c r="H10" s="520" t="s">
        <v>14</v>
      </c>
      <c r="I10" s="520"/>
    </row>
    <row r="11" spans="1:9" s="10" customFormat="1" ht="18.75">
      <c r="A11" s="11">
        <f t="shared" si="0"/>
        <v>9</v>
      </c>
      <c r="B11" s="91" t="s">
        <v>1226</v>
      </c>
      <c r="C11" s="179" t="s">
        <v>47</v>
      </c>
      <c r="D11" s="174" t="s">
        <v>16</v>
      </c>
      <c r="E11" s="179" t="s">
        <v>1230</v>
      </c>
      <c r="F11" s="174" t="s">
        <v>1231</v>
      </c>
      <c r="G11" s="150" t="s">
        <v>1232</v>
      </c>
      <c r="H11" s="183" t="s">
        <v>19</v>
      </c>
      <c r="I11" s="184"/>
    </row>
    <row r="12" spans="1:9" s="10" customFormat="1" ht="56.25">
      <c r="A12" s="11">
        <f t="shared" si="0"/>
        <v>10</v>
      </c>
      <c r="B12" s="133" t="s">
        <v>1233</v>
      </c>
      <c r="C12" s="179" t="s">
        <v>9</v>
      </c>
      <c r="D12" s="174" t="s">
        <v>10</v>
      </c>
      <c r="E12" s="179" t="s">
        <v>1234</v>
      </c>
      <c r="F12" s="174" t="s">
        <v>1235</v>
      </c>
      <c r="G12" s="150" t="s">
        <v>1236</v>
      </c>
      <c r="H12" s="183" t="s">
        <v>26</v>
      </c>
      <c r="I12" s="184"/>
    </row>
    <row r="13" spans="1:9" s="10" customFormat="1" ht="36" customHeight="1">
      <c r="A13" s="11">
        <f t="shared" si="0"/>
        <v>11</v>
      </c>
      <c r="B13" s="91" t="s">
        <v>1237</v>
      </c>
      <c r="C13" s="179" t="s">
        <v>47</v>
      </c>
      <c r="D13" s="174" t="s">
        <v>10</v>
      </c>
      <c r="E13" s="179" t="s">
        <v>1238</v>
      </c>
      <c r="F13" s="174" t="s">
        <v>1193</v>
      </c>
      <c r="G13" s="150" t="s">
        <v>1239</v>
      </c>
      <c r="H13" s="519" t="s">
        <v>131</v>
      </c>
      <c r="I13" s="519"/>
    </row>
    <row r="14" spans="1:9" s="10" customFormat="1" ht="37.5">
      <c r="A14" s="11">
        <f t="shared" si="0"/>
        <v>12</v>
      </c>
      <c r="B14" s="91" t="s">
        <v>1240</v>
      </c>
      <c r="C14" s="179" t="s">
        <v>9</v>
      </c>
      <c r="D14" s="174" t="s">
        <v>10</v>
      </c>
      <c r="E14" s="179" t="s">
        <v>1241</v>
      </c>
      <c r="F14" s="174" t="s">
        <v>190</v>
      </c>
      <c r="G14" s="109" t="s">
        <v>1242</v>
      </c>
      <c r="H14" s="135" t="s">
        <v>14</v>
      </c>
      <c r="I14" s="135"/>
    </row>
    <row r="15" spans="1:9" s="10" customFormat="1" ht="36" customHeight="1">
      <c r="A15" s="11">
        <f t="shared" si="0"/>
        <v>13</v>
      </c>
      <c r="B15" s="133" t="s">
        <v>1243</v>
      </c>
      <c r="C15" s="179" t="s">
        <v>9</v>
      </c>
      <c r="D15" s="174" t="s">
        <v>10</v>
      </c>
      <c r="E15" s="179" t="s">
        <v>1244</v>
      </c>
      <c r="F15" s="174" t="s">
        <v>934</v>
      </c>
      <c r="G15" s="109" t="s">
        <v>1245</v>
      </c>
      <c r="H15" s="520" t="s">
        <v>14</v>
      </c>
      <c r="I15" s="520"/>
    </row>
    <row r="16" spans="1:9" s="10" customFormat="1" ht="36" customHeight="1">
      <c r="A16" s="11">
        <f t="shared" si="0"/>
        <v>14</v>
      </c>
      <c r="B16" s="133" t="s">
        <v>1246</v>
      </c>
      <c r="C16" s="179" t="s">
        <v>9</v>
      </c>
      <c r="D16" s="174" t="s">
        <v>10</v>
      </c>
      <c r="E16" s="179" t="s">
        <v>1247</v>
      </c>
      <c r="F16" s="174" t="s">
        <v>934</v>
      </c>
      <c r="G16" s="150" t="s">
        <v>1248</v>
      </c>
      <c r="H16" s="521" t="s">
        <v>14</v>
      </c>
      <c r="I16" s="521"/>
    </row>
    <row r="17" spans="1:9" s="10" customFormat="1" ht="36" customHeight="1">
      <c r="A17" s="11">
        <f t="shared" si="0"/>
        <v>15</v>
      </c>
      <c r="B17" s="133" t="s">
        <v>1249</v>
      </c>
      <c r="C17" s="179" t="s">
        <v>9</v>
      </c>
      <c r="D17" s="174" t="s">
        <v>10</v>
      </c>
      <c r="E17" s="185" t="s">
        <v>1250</v>
      </c>
      <c r="F17" s="186" t="s">
        <v>1251</v>
      </c>
      <c r="G17" s="74" t="s">
        <v>1252</v>
      </c>
      <c r="H17" s="520" t="s">
        <v>26</v>
      </c>
      <c r="I17" s="520"/>
    </row>
    <row r="18" spans="1:9" s="10" customFormat="1" ht="36" customHeight="1">
      <c r="A18" s="11">
        <f t="shared" si="0"/>
        <v>16</v>
      </c>
      <c r="B18" s="133" t="s">
        <v>1253</v>
      </c>
      <c r="C18" s="179" t="s">
        <v>9</v>
      </c>
      <c r="D18" s="174" t="s">
        <v>10</v>
      </c>
      <c r="E18" s="185" t="s">
        <v>1254</v>
      </c>
      <c r="F18" s="186" t="s">
        <v>1255</v>
      </c>
      <c r="G18" s="138" t="s">
        <v>1256</v>
      </c>
      <c r="H18" s="522" t="s">
        <v>26</v>
      </c>
      <c r="I18" s="522"/>
    </row>
    <row r="19" spans="1:9" s="10" customFormat="1" ht="36" customHeight="1">
      <c r="A19" s="11">
        <f t="shared" si="0"/>
        <v>17</v>
      </c>
      <c r="B19" s="133" t="s">
        <v>1257</v>
      </c>
      <c r="C19" s="179" t="s">
        <v>9</v>
      </c>
      <c r="D19" s="174" t="s">
        <v>10</v>
      </c>
      <c r="E19" s="179" t="s">
        <v>1258</v>
      </c>
      <c r="F19" s="174" t="s">
        <v>934</v>
      </c>
      <c r="G19" s="141" t="s">
        <v>1259</v>
      </c>
      <c r="H19" s="520" t="s">
        <v>14</v>
      </c>
      <c r="I19" s="520"/>
    </row>
    <row r="20" spans="1:9" s="10" customFormat="1" ht="37.5">
      <c r="A20" s="11">
        <f t="shared" si="0"/>
        <v>18</v>
      </c>
      <c r="B20" s="133" t="s">
        <v>1260</v>
      </c>
      <c r="C20" s="179" t="s">
        <v>9</v>
      </c>
      <c r="D20" s="174" t="s">
        <v>10</v>
      </c>
      <c r="E20" s="179" t="s">
        <v>1261</v>
      </c>
      <c r="F20" s="174" t="s">
        <v>794</v>
      </c>
      <c r="G20" s="141" t="s">
        <v>1262</v>
      </c>
      <c r="H20" s="187" t="s">
        <v>14</v>
      </c>
      <c r="I20" s="188"/>
    </row>
    <row r="21" spans="1:9" s="10" customFormat="1" ht="37.5">
      <c r="A21" s="11">
        <f t="shared" si="0"/>
        <v>19</v>
      </c>
      <c r="B21" s="133" t="s">
        <v>1263</v>
      </c>
      <c r="C21" s="179" t="s">
        <v>9</v>
      </c>
      <c r="D21" s="174" t="s">
        <v>10</v>
      </c>
      <c r="E21" s="179" t="s">
        <v>1264</v>
      </c>
      <c r="F21" s="174" t="s">
        <v>731</v>
      </c>
      <c r="G21" s="141" t="s">
        <v>1265</v>
      </c>
      <c r="H21" s="187" t="s">
        <v>26</v>
      </c>
      <c r="I21" s="188"/>
    </row>
    <row r="22" spans="1:9" s="10" customFormat="1" ht="37.5">
      <c r="A22" s="11">
        <f t="shared" si="0"/>
        <v>20</v>
      </c>
      <c r="B22" s="133" t="s">
        <v>1266</v>
      </c>
      <c r="C22" s="179" t="s">
        <v>47</v>
      </c>
      <c r="D22" s="174" t="s">
        <v>10</v>
      </c>
      <c r="E22" s="179" t="s">
        <v>1267</v>
      </c>
      <c r="F22" s="174" t="s">
        <v>398</v>
      </c>
      <c r="G22" s="141" t="s">
        <v>1268</v>
      </c>
      <c r="H22" s="187" t="s">
        <v>76</v>
      </c>
      <c r="I22" s="188"/>
    </row>
    <row r="23" spans="1:9" s="10" customFormat="1" ht="37.5">
      <c r="A23" s="11">
        <f t="shared" si="0"/>
        <v>21</v>
      </c>
      <c r="B23" s="133" t="s">
        <v>1269</v>
      </c>
      <c r="C23" s="179" t="s">
        <v>9</v>
      </c>
      <c r="D23" s="174" t="s">
        <v>16</v>
      </c>
      <c r="E23" s="179" t="s">
        <v>1270</v>
      </c>
      <c r="F23" s="174" t="s">
        <v>1271</v>
      </c>
      <c r="G23" s="141" t="s">
        <v>1272</v>
      </c>
      <c r="H23" s="130" t="s">
        <v>19</v>
      </c>
      <c r="I23" s="188"/>
    </row>
    <row r="24" spans="1:9" s="10" customFormat="1" ht="18" customHeight="1">
      <c r="A24" s="11">
        <f t="shared" si="0"/>
        <v>22</v>
      </c>
      <c r="B24" s="16" t="s">
        <v>1273</v>
      </c>
      <c r="C24" s="189" t="s">
        <v>9</v>
      </c>
      <c r="D24" s="190" t="s">
        <v>16</v>
      </c>
      <c r="E24" s="191" t="s">
        <v>1274</v>
      </c>
      <c r="F24" s="192">
        <v>39128</v>
      </c>
      <c r="G24" s="193" t="s">
        <v>1275</v>
      </c>
      <c r="H24" s="513" t="s">
        <v>19</v>
      </c>
      <c r="I24" s="513"/>
    </row>
    <row r="25" spans="1:9" s="10" customFormat="1" ht="23.25" customHeight="1">
      <c r="A25" s="11">
        <f t="shared" si="0"/>
        <v>23</v>
      </c>
      <c r="B25" s="5" t="s">
        <v>1276</v>
      </c>
      <c r="C25" s="195" t="s">
        <v>9</v>
      </c>
      <c r="D25" s="196" t="s">
        <v>16</v>
      </c>
      <c r="E25" s="197" t="s">
        <v>1277</v>
      </c>
      <c r="F25" s="198">
        <v>39331</v>
      </c>
      <c r="G25" s="196" t="s">
        <v>1278</v>
      </c>
      <c r="H25" s="514" t="s">
        <v>19</v>
      </c>
      <c r="I25" s="514"/>
    </row>
    <row r="26" spans="1:9" s="10" customFormat="1" ht="39" customHeight="1">
      <c r="A26" s="11">
        <f t="shared" si="0"/>
        <v>24</v>
      </c>
      <c r="B26" s="5" t="s">
        <v>1279</v>
      </c>
      <c r="C26" s="195" t="s">
        <v>9</v>
      </c>
      <c r="D26" s="196" t="s">
        <v>10</v>
      </c>
      <c r="E26" s="197" t="s">
        <v>1280</v>
      </c>
      <c r="F26" s="199">
        <v>42289</v>
      </c>
      <c r="G26" s="73" t="s">
        <v>1281</v>
      </c>
      <c r="H26" s="200" t="s">
        <v>14</v>
      </c>
      <c r="I26" s="170"/>
    </row>
    <row r="27" spans="1:9" s="10" customFormat="1" ht="39" customHeight="1">
      <c r="A27" s="11">
        <f t="shared" si="0"/>
        <v>25</v>
      </c>
      <c r="B27" s="5" t="s">
        <v>1282</v>
      </c>
      <c r="C27" s="195" t="s">
        <v>9</v>
      </c>
      <c r="D27" s="196" t="s">
        <v>10</v>
      </c>
      <c r="E27" s="197" t="s">
        <v>1283</v>
      </c>
      <c r="F27" s="199">
        <v>43075</v>
      </c>
      <c r="G27" s="56" t="s">
        <v>1284</v>
      </c>
      <c r="H27" s="200" t="s">
        <v>14</v>
      </c>
      <c r="I27" s="170"/>
    </row>
    <row r="28" spans="1:9" s="10" customFormat="1" ht="37.5">
      <c r="A28" s="11">
        <f t="shared" si="0"/>
        <v>26</v>
      </c>
      <c r="B28" s="11" t="s">
        <v>1285</v>
      </c>
      <c r="C28" s="169" t="s">
        <v>9</v>
      </c>
      <c r="D28" s="115" t="s">
        <v>10</v>
      </c>
      <c r="E28" s="201" t="s">
        <v>1286</v>
      </c>
      <c r="F28" s="198">
        <v>41988</v>
      </c>
      <c r="G28" s="32" t="s">
        <v>1287</v>
      </c>
      <c r="H28" s="115" t="s">
        <v>14</v>
      </c>
      <c r="I28" s="170"/>
    </row>
    <row r="29" spans="1:9" s="10" customFormat="1" ht="36" customHeight="1">
      <c r="A29" s="11">
        <f t="shared" si="0"/>
        <v>27</v>
      </c>
      <c r="B29" s="26" t="s">
        <v>1288</v>
      </c>
      <c r="C29" s="117" t="s">
        <v>9</v>
      </c>
      <c r="D29" s="202" t="s">
        <v>10</v>
      </c>
      <c r="E29" s="203" t="s">
        <v>1289</v>
      </c>
      <c r="F29" s="199">
        <v>41261</v>
      </c>
      <c r="G29" s="56" t="s">
        <v>1290</v>
      </c>
      <c r="H29" s="515" t="s">
        <v>14</v>
      </c>
      <c r="I29" s="515"/>
    </row>
    <row r="30" spans="1:9" s="10" customFormat="1" ht="37.5">
      <c r="A30" s="11">
        <f t="shared" si="0"/>
        <v>28</v>
      </c>
      <c r="B30" s="26" t="s">
        <v>1291</v>
      </c>
      <c r="C30" s="117" t="s">
        <v>77</v>
      </c>
      <c r="D30" s="202" t="s">
        <v>10</v>
      </c>
      <c r="E30" s="204" t="s">
        <v>1292</v>
      </c>
      <c r="F30" s="199">
        <v>44405</v>
      </c>
      <c r="G30" s="56" t="s">
        <v>1293</v>
      </c>
      <c r="H30" s="205" t="s">
        <v>1294</v>
      </c>
      <c r="I30" s="206"/>
    </row>
    <row r="31" spans="1:9" s="10" customFormat="1" ht="37.5">
      <c r="A31" s="11">
        <f t="shared" si="0"/>
        <v>29</v>
      </c>
      <c r="B31" s="26" t="s">
        <v>1288</v>
      </c>
      <c r="C31" s="117" t="s">
        <v>9</v>
      </c>
      <c r="D31" s="202" t="s">
        <v>10</v>
      </c>
      <c r="E31" s="204" t="s">
        <v>1295</v>
      </c>
      <c r="F31" s="199">
        <v>43643</v>
      </c>
      <c r="G31" s="56" t="s">
        <v>1296</v>
      </c>
      <c r="H31" s="205" t="s">
        <v>14</v>
      </c>
      <c r="I31" s="206"/>
    </row>
    <row r="32" spans="1:9" s="10" customFormat="1" ht="18" customHeight="1">
      <c r="A32" s="11">
        <f t="shared" si="0"/>
        <v>30</v>
      </c>
      <c r="B32" s="26" t="s">
        <v>1297</v>
      </c>
      <c r="C32" s="135" t="s">
        <v>9</v>
      </c>
      <c r="D32" s="74" t="s">
        <v>54</v>
      </c>
      <c r="E32" s="139" t="s">
        <v>1298</v>
      </c>
      <c r="F32" s="207">
        <v>38889</v>
      </c>
      <c r="G32" s="75" t="s">
        <v>1299</v>
      </c>
      <c r="H32" s="516" t="s">
        <v>110</v>
      </c>
      <c r="I32" s="516"/>
    </row>
    <row r="33" spans="1:9" s="10" customFormat="1" ht="36" customHeight="1">
      <c r="A33" s="11">
        <f t="shared" si="0"/>
        <v>31</v>
      </c>
      <c r="B33" s="11" t="s">
        <v>1300</v>
      </c>
      <c r="C33" s="128" t="s">
        <v>9</v>
      </c>
      <c r="D33" s="75" t="s">
        <v>16</v>
      </c>
      <c r="E33" s="136" t="s">
        <v>1301</v>
      </c>
      <c r="F33" s="208">
        <v>38966</v>
      </c>
      <c r="G33" s="74" t="s">
        <v>1302</v>
      </c>
      <c r="H33" s="517" t="s">
        <v>19</v>
      </c>
      <c r="I33" s="517"/>
    </row>
    <row r="34" spans="1:9" s="10" customFormat="1" ht="36" customHeight="1">
      <c r="A34" s="11">
        <f t="shared" si="0"/>
        <v>32</v>
      </c>
      <c r="B34" s="30" t="s">
        <v>1303</v>
      </c>
      <c r="C34" s="74" t="s">
        <v>9</v>
      </c>
      <c r="D34" s="74" t="s">
        <v>16</v>
      </c>
      <c r="E34" s="110" t="s">
        <v>1304</v>
      </c>
      <c r="F34" s="207">
        <v>38966</v>
      </c>
      <c r="G34" s="138" t="s">
        <v>1305</v>
      </c>
      <c r="H34" s="518" t="s">
        <v>19</v>
      </c>
      <c r="I34" s="518"/>
    </row>
    <row r="35" spans="1:9" s="78" customFormat="1" ht="39.75" customHeight="1">
      <c r="A35" s="11">
        <f t="shared" si="0"/>
        <v>33</v>
      </c>
      <c r="B35" s="209" t="s">
        <v>1306</v>
      </c>
      <c r="C35" s="73" t="s">
        <v>9</v>
      </c>
      <c r="D35" s="73" t="s">
        <v>10</v>
      </c>
      <c r="E35" s="210" t="s">
        <v>1307</v>
      </c>
      <c r="F35" s="211">
        <v>41547</v>
      </c>
      <c r="G35" s="55" t="s">
        <v>1308</v>
      </c>
      <c r="H35" s="57" t="s">
        <v>1309</v>
      </c>
      <c r="I35" s="212"/>
    </row>
    <row r="36" spans="1:9" s="58" customFormat="1" ht="78.75" customHeight="1">
      <c r="A36" s="11">
        <f t="shared" si="0"/>
        <v>34</v>
      </c>
      <c r="B36" s="31" t="s">
        <v>1310</v>
      </c>
      <c r="C36" s="32" t="s">
        <v>9</v>
      </c>
      <c r="D36" s="32" t="s">
        <v>16</v>
      </c>
      <c r="E36" s="34" t="s">
        <v>1311</v>
      </c>
      <c r="F36" s="69">
        <v>42563</v>
      </c>
      <c r="G36" s="33" t="s">
        <v>1312</v>
      </c>
      <c r="H36" s="32" t="s">
        <v>19</v>
      </c>
      <c r="I36" s="212"/>
    </row>
    <row r="37" spans="1:9" s="10" customFormat="1" ht="54" customHeight="1">
      <c r="A37" s="11">
        <f t="shared" si="0"/>
        <v>35</v>
      </c>
      <c r="B37" s="30" t="s">
        <v>1313</v>
      </c>
      <c r="C37" s="74" t="s">
        <v>9</v>
      </c>
      <c r="D37" s="74" t="s">
        <v>16</v>
      </c>
      <c r="E37" s="110" t="s">
        <v>1314</v>
      </c>
      <c r="F37" s="207">
        <v>39433</v>
      </c>
      <c r="G37" s="74" t="s">
        <v>1315</v>
      </c>
      <c r="H37" s="512" t="s">
        <v>183</v>
      </c>
      <c r="I37" s="512"/>
    </row>
    <row r="38" spans="1:9" s="58" customFormat="1" ht="38.25" customHeight="1">
      <c r="A38" s="11">
        <f t="shared" si="0"/>
        <v>36</v>
      </c>
      <c r="B38" s="70" t="s">
        <v>1316</v>
      </c>
      <c r="C38" s="32" t="s">
        <v>9</v>
      </c>
      <c r="D38" s="32" t="s">
        <v>10</v>
      </c>
      <c r="E38" s="34" t="s">
        <v>1317</v>
      </c>
      <c r="F38" s="69">
        <v>42552</v>
      </c>
      <c r="G38" s="32" t="s">
        <v>1318</v>
      </c>
      <c r="H38" s="32" t="s">
        <v>14</v>
      </c>
      <c r="I38" s="116"/>
    </row>
    <row r="39" ht="19.5">
      <c r="B39" s="83"/>
    </row>
    <row r="40" ht="19.5">
      <c r="B40" s="83"/>
    </row>
    <row r="41" ht="19.5">
      <c r="B41" s="83"/>
    </row>
    <row r="42" ht="19.5">
      <c r="B42" s="83"/>
    </row>
    <row r="43" ht="19.5">
      <c r="B43" s="83"/>
    </row>
    <row r="44" ht="19.5">
      <c r="B44" s="83"/>
    </row>
    <row r="45" ht="19.5">
      <c r="B45" s="83"/>
    </row>
  </sheetData>
  <sheetProtection selectLockedCells="1" selectUnlockedCells="1"/>
  <mergeCells count="25">
    <mergeCell ref="A1:A2"/>
    <mergeCell ref="B1:B2"/>
    <mergeCell ref="C1:C2"/>
    <mergeCell ref="D1:D2"/>
    <mergeCell ref="E1:E2"/>
    <mergeCell ref="F1:F2"/>
    <mergeCell ref="G1:G2"/>
    <mergeCell ref="H1:I2"/>
    <mergeCell ref="H3:I3"/>
    <mergeCell ref="H4:I4"/>
    <mergeCell ref="H7:I7"/>
    <mergeCell ref="H10:I10"/>
    <mergeCell ref="H13:I13"/>
    <mergeCell ref="H15:I15"/>
    <mergeCell ref="H16:I16"/>
    <mergeCell ref="H17:I17"/>
    <mergeCell ref="H18:I18"/>
    <mergeCell ref="H19:I19"/>
    <mergeCell ref="H37:I37"/>
    <mergeCell ref="H24:I24"/>
    <mergeCell ref="H25:I25"/>
    <mergeCell ref="H29:I29"/>
    <mergeCell ref="H32:I32"/>
    <mergeCell ref="H33:I33"/>
    <mergeCell ref="H34:I34"/>
  </mergeCells>
  <printOptions/>
  <pageMargins left="0.39375" right="0.39375" top="0.39375" bottom="0.39375" header="0.5118055555555555" footer="0.5118055555555555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3"/>
  </sheetPr>
  <dimension ref="A1:IV60"/>
  <sheetViews>
    <sheetView view="pageBreakPreview" zoomScale="75" zoomScaleNormal="75" zoomScaleSheetLayoutView="75" zoomScalePageLayoutView="0" workbookViewId="0" topLeftCell="A1">
      <selection activeCell="H4" sqref="H4"/>
    </sheetView>
  </sheetViews>
  <sheetFormatPr defaultColWidth="8.69921875" defaultRowHeight="19.5"/>
  <cols>
    <col min="1" max="1" width="3" style="0" customWidth="1"/>
    <col min="2" max="2" width="26.59765625" style="0" customWidth="1"/>
    <col min="3" max="3" width="4.296875" style="0" customWidth="1"/>
    <col min="4" max="4" width="8.59765625" style="0" customWidth="1"/>
    <col min="5" max="5" width="11.59765625" style="171" customWidth="1"/>
    <col min="6" max="6" width="11" style="0" customWidth="1"/>
    <col min="7" max="7" width="21.296875" style="0" customWidth="1"/>
    <col min="8" max="8" width="16.296875" style="0" customWidth="1"/>
  </cols>
  <sheetData>
    <row r="1" spans="1:8" s="84" customFormat="1" ht="18" customHeight="1">
      <c r="A1" s="523" t="s">
        <v>0</v>
      </c>
      <c r="B1" s="508" t="s">
        <v>1</v>
      </c>
      <c r="C1" s="505" t="s">
        <v>2</v>
      </c>
      <c r="D1" s="506" t="s">
        <v>3</v>
      </c>
      <c r="E1" s="507" t="s">
        <v>4</v>
      </c>
      <c r="F1" s="506" t="s">
        <v>5</v>
      </c>
      <c r="G1" s="505" t="s">
        <v>6</v>
      </c>
      <c r="H1" s="508" t="s">
        <v>7</v>
      </c>
    </row>
    <row r="2" spans="1:8" s="84" customFormat="1" ht="27" customHeight="1">
      <c r="A2" s="523"/>
      <c r="B2" s="508"/>
      <c r="C2" s="505"/>
      <c r="D2" s="506"/>
      <c r="E2" s="507"/>
      <c r="F2" s="506"/>
      <c r="G2" s="505"/>
      <c r="H2" s="508"/>
    </row>
    <row r="3" spans="1:215" s="10" customFormat="1" ht="37.5">
      <c r="A3" s="11">
        <f aca="true" t="shared" si="0" ref="A3:A13">A2+1</f>
        <v>1</v>
      </c>
      <c r="B3" s="213" t="s">
        <v>1319</v>
      </c>
      <c r="C3" s="214" t="s">
        <v>9</v>
      </c>
      <c r="D3" s="214" t="s">
        <v>10</v>
      </c>
      <c r="E3" s="214" t="s">
        <v>1320</v>
      </c>
      <c r="F3" s="214" t="s">
        <v>808</v>
      </c>
      <c r="G3" s="215" t="s">
        <v>1321</v>
      </c>
      <c r="H3" s="216" t="s">
        <v>14</v>
      </c>
      <c r="GY3" s="217"/>
      <c r="GZ3" s="217"/>
      <c r="HA3" s="217"/>
      <c r="HB3" s="217"/>
      <c r="HC3" s="217"/>
      <c r="HD3" s="217"/>
      <c r="HE3" s="217"/>
      <c r="HF3" s="217"/>
      <c r="HG3" s="217"/>
    </row>
    <row r="4" spans="1:215" s="10" customFormat="1" ht="37.5">
      <c r="A4" s="26">
        <f t="shared" si="0"/>
        <v>2</v>
      </c>
      <c r="B4" s="218" t="s">
        <v>1322</v>
      </c>
      <c r="C4" s="219" t="s">
        <v>47</v>
      </c>
      <c r="D4" s="219" t="s">
        <v>10</v>
      </c>
      <c r="E4" s="219" t="s">
        <v>1323</v>
      </c>
      <c r="F4" s="219" t="s">
        <v>1324</v>
      </c>
      <c r="G4" s="220" t="s">
        <v>1325</v>
      </c>
      <c r="H4" s="221" t="s">
        <v>1450</v>
      </c>
      <c r="BB4" s="217"/>
      <c r="BC4" s="217"/>
      <c r="BD4" s="217"/>
      <c r="BE4" s="217"/>
      <c r="BF4" s="217"/>
      <c r="BG4" s="217"/>
      <c r="BH4" s="217"/>
      <c r="BI4" s="217"/>
      <c r="BJ4" s="217"/>
      <c r="BK4" s="217"/>
      <c r="BL4" s="217"/>
      <c r="BM4" s="217"/>
      <c r="BN4" s="217"/>
      <c r="BO4" s="217"/>
      <c r="BP4" s="217"/>
      <c r="BQ4" s="217"/>
      <c r="BR4" s="217"/>
      <c r="BS4" s="217"/>
      <c r="BT4" s="217"/>
      <c r="BU4" s="217"/>
      <c r="BV4" s="217"/>
      <c r="BW4" s="217"/>
      <c r="BX4" s="217"/>
      <c r="BY4" s="217"/>
      <c r="BZ4" s="217"/>
      <c r="CA4" s="217"/>
      <c r="CB4" s="217"/>
      <c r="CC4" s="217"/>
      <c r="CD4" s="217"/>
      <c r="CE4" s="217"/>
      <c r="CF4" s="217"/>
      <c r="CG4" s="217"/>
      <c r="CH4" s="217"/>
      <c r="CI4" s="217"/>
      <c r="CJ4" s="217"/>
      <c r="CK4" s="217"/>
      <c r="CL4" s="217"/>
      <c r="CM4" s="217"/>
      <c r="EP4" s="217"/>
      <c r="EQ4" s="217"/>
      <c r="ER4" s="217"/>
      <c r="ES4" s="217"/>
      <c r="ET4" s="217"/>
      <c r="EU4" s="217"/>
      <c r="EV4" s="217"/>
      <c r="EW4" s="217"/>
      <c r="EX4" s="217"/>
      <c r="EY4" s="217"/>
      <c r="EZ4" s="217"/>
      <c r="FA4" s="217"/>
      <c r="FB4" s="217"/>
      <c r="GY4" s="217"/>
      <c r="GZ4" s="217"/>
      <c r="HA4" s="217"/>
      <c r="HB4" s="217"/>
      <c r="HC4" s="217"/>
      <c r="HD4" s="217"/>
      <c r="HE4" s="217"/>
      <c r="HF4" s="217"/>
      <c r="HG4" s="217"/>
    </row>
    <row r="5" spans="1:215" s="10" customFormat="1" ht="37.5">
      <c r="A5" s="11">
        <f t="shared" si="0"/>
        <v>3</v>
      </c>
      <c r="B5" s="218" t="s">
        <v>1326</v>
      </c>
      <c r="C5" s="219" t="s">
        <v>9</v>
      </c>
      <c r="D5" s="219" t="s">
        <v>10</v>
      </c>
      <c r="E5" s="219" t="s">
        <v>1327</v>
      </c>
      <c r="F5" s="219" t="s">
        <v>190</v>
      </c>
      <c r="G5" s="220" t="s">
        <v>1328</v>
      </c>
      <c r="H5" s="221" t="s">
        <v>14</v>
      </c>
      <c r="BB5" s="217"/>
      <c r="BC5" s="217"/>
      <c r="BD5" s="217"/>
      <c r="BE5" s="217"/>
      <c r="BF5" s="217"/>
      <c r="BG5" s="217"/>
      <c r="BH5" s="217"/>
      <c r="BI5" s="217"/>
      <c r="BJ5" s="217"/>
      <c r="BK5" s="217"/>
      <c r="BL5" s="217"/>
      <c r="BM5" s="217"/>
      <c r="BN5" s="217"/>
      <c r="BO5" s="217"/>
      <c r="BP5" s="217"/>
      <c r="BQ5" s="217"/>
      <c r="BR5" s="217"/>
      <c r="BS5" s="217"/>
      <c r="BT5" s="217"/>
      <c r="BU5" s="217"/>
      <c r="BV5" s="217"/>
      <c r="BW5" s="217"/>
      <c r="BX5" s="217"/>
      <c r="BY5" s="217"/>
      <c r="BZ5" s="217"/>
      <c r="CA5" s="217"/>
      <c r="CB5" s="217"/>
      <c r="CC5" s="217"/>
      <c r="CD5" s="217"/>
      <c r="CE5" s="217"/>
      <c r="CF5" s="217"/>
      <c r="CG5" s="217"/>
      <c r="CH5" s="217"/>
      <c r="CI5" s="217"/>
      <c r="CJ5" s="217"/>
      <c r="CK5" s="217"/>
      <c r="CL5" s="217"/>
      <c r="CM5" s="217"/>
      <c r="EP5" s="217"/>
      <c r="EQ5" s="217"/>
      <c r="ER5" s="217"/>
      <c r="ES5" s="217"/>
      <c r="ET5" s="217"/>
      <c r="EU5" s="217"/>
      <c r="EV5" s="217"/>
      <c r="EW5" s="217"/>
      <c r="EX5" s="217"/>
      <c r="EY5" s="217"/>
      <c r="EZ5" s="217"/>
      <c r="FA5" s="217"/>
      <c r="FB5" s="217"/>
      <c r="GY5" s="217"/>
      <c r="GZ5" s="217"/>
      <c r="HA5" s="217"/>
      <c r="HB5" s="217"/>
      <c r="HC5" s="217"/>
      <c r="HD5" s="217"/>
      <c r="HE5" s="217"/>
      <c r="HF5" s="217"/>
      <c r="HG5" s="217"/>
    </row>
    <row r="6" spans="1:8" s="10" customFormat="1" ht="37.5">
      <c r="A6" s="26">
        <f t="shared" si="0"/>
        <v>4</v>
      </c>
      <c r="B6" s="11" t="s">
        <v>1329</v>
      </c>
      <c r="C6" s="12" t="s">
        <v>9</v>
      </c>
      <c r="D6" s="13" t="s">
        <v>10</v>
      </c>
      <c r="E6" s="76" t="s">
        <v>1330</v>
      </c>
      <c r="F6" s="15">
        <v>41355</v>
      </c>
      <c r="G6" s="15" t="s">
        <v>1331</v>
      </c>
      <c r="H6" s="13" t="s">
        <v>14</v>
      </c>
    </row>
    <row r="7" spans="1:215" s="10" customFormat="1" ht="37.5">
      <c r="A7" s="11">
        <f t="shared" si="0"/>
        <v>5</v>
      </c>
      <c r="B7" s="91" t="s">
        <v>1332</v>
      </c>
      <c r="C7" s="222" t="s">
        <v>47</v>
      </c>
      <c r="D7" s="222" t="s">
        <v>10</v>
      </c>
      <c r="E7" s="222" t="s">
        <v>1333</v>
      </c>
      <c r="F7" s="222" t="s">
        <v>1334</v>
      </c>
      <c r="G7" s="150" t="s">
        <v>1335</v>
      </c>
      <c r="H7" s="174" t="s">
        <v>76</v>
      </c>
      <c r="BB7" s="217"/>
      <c r="BC7" s="217"/>
      <c r="BD7" s="217"/>
      <c r="BE7" s="217"/>
      <c r="BF7" s="217"/>
      <c r="BG7" s="217"/>
      <c r="BH7" s="217"/>
      <c r="BI7" s="217"/>
      <c r="BJ7" s="217"/>
      <c r="BK7" s="217"/>
      <c r="BL7" s="217"/>
      <c r="BM7" s="217"/>
      <c r="BN7" s="217"/>
      <c r="BO7" s="217"/>
      <c r="BP7" s="217"/>
      <c r="BQ7" s="217"/>
      <c r="BR7" s="217"/>
      <c r="BS7" s="217"/>
      <c r="BT7" s="217"/>
      <c r="BU7" s="217"/>
      <c r="BV7" s="217"/>
      <c r="BW7" s="217"/>
      <c r="BX7" s="217"/>
      <c r="BY7" s="217"/>
      <c r="BZ7" s="217"/>
      <c r="CA7" s="217"/>
      <c r="CB7" s="217"/>
      <c r="CC7" s="217"/>
      <c r="CD7" s="217"/>
      <c r="CE7" s="217"/>
      <c r="CF7" s="217"/>
      <c r="CG7" s="217"/>
      <c r="CH7" s="217"/>
      <c r="CI7" s="217"/>
      <c r="CJ7" s="217"/>
      <c r="CK7" s="217"/>
      <c r="CL7" s="217"/>
      <c r="CM7" s="217"/>
      <c r="EP7" s="217"/>
      <c r="EQ7" s="217"/>
      <c r="ER7" s="217"/>
      <c r="ES7" s="217"/>
      <c r="ET7" s="217"/>
      <c r="EU7" s="217"/>
      <c r="EV7" s="217"/>
      <c r="EW7" s="217"/>
      <c r="EX7" s="217"/>
      <c r="EY7" s="217"/>
      <c r="EZ7" s="217"/>
      <c r="FA7" s="217"/>
      <c r="FB7" s="217"/>
      <c r="GY7" s="217"/>
      <c r="GZ7" s="217"/>
      <c r="HA7" s="217"/>
      <c r="HB7" s="217"/>
      <c r="HC7" s="217"/>
      <c r="HD7" s="217"/>
      <c r="HE7" s="217"/>
      <c r="HF7" s="217"/>
      <c r="HG7" s="217"/>
    </row>
    <row r="8" spans="1:215" s="10" customFormat="1" ht="37.5">
      <c r="A8" s="26">
        <f t="shared" si="0"/>
        <v>6</v>
      </c>
      <c r="B8" s="93" t="s">
        <v>1336</v>
      </c>
      <c r="C8" s="219" t="s">
        <v>9</v>
      </c>
      <c r="D8" s="219" t="s">
        <v>10</v>
      </c>
      <c r="E8" s="219" t="s">
        <v>1337</v>
      </c>
      <c r="F8" s="219" t="s">
        <v>186</v>
      </c>
      <c r="G8" s="220" t="s">
        <v>1338</v>
      </c>
      <c r="H8" s="186" t="s">
        <v>14</v>
      </c>
      <c r="BB8" s="217"/>
      <c r="BC8" s="217"/>
      <c r="BD8" s="217"/>
      <c r="BE8" s="217"/>
      <c r="BF8" s="217"/>
      <c r="BG8" s="217"/>
      <c r="BH8" s="217"/>
      <c r="BI8" s="217"/>
      <c r="BJ8" s="217"/>
      <c r="BK8" s="217"/>
      <c r="BL8" s="217"/>
      <c r="BM8" s="217"/>
      <c r="BN8" s="217"/>
      <c r="BO8" s="217"/>
      <c r="BP8" s="217"/>
      <c r="BQ8" s="217"/>
      <c r="BR8" s="217"/>
      <c r="BS8" s="217"/>
      <c r="BT8" s="217"/>
      <c r="BU8" s="217"/>
      <c r="BV8" s="217"/>
      <c r="BW8" s="217"/>
      <c r="BX8" s="217"/>
      <c r="BY8" s="217"/>
      <c r="BZ8" s="217"/>
      <c r="CA8" s="217"/>
      <c r="CB8" s="217"/>
      <c r="CC8" s="217"/>
      <c r="CD8" s="217"/>
      <c r="CE8" s="217"/>
      <c r="CF8" s="217"/>
      <c r="CG8" s="217"/>
      <c r="CH8" s="217"/>
      <c r="CI8" s="217"/>
      <c r="CJ8" s="217"/>
      <c r="CK8" s="217"/>
      <c r="CL8" s="217"/>
      <c r="CM8" s="217"/>
      <c r="EP8" s="217"/>
      <c r="EQ8" s="217"/>
      <c r="ER8" s="217"/>
      <c r="ES8" s="217"/>
      <c r="ET8" s="217"/>
      <c r="EU8" s="217"/>
      <c r="EV8" s="217"/>
      <c r="EW8" s="217"/>
      <c r="EX8" s="217"/>
      <c r="EY8" s="217"/>
      <c r="EZ8" s="217"/>
      <c r="FA8" s="217"/>
      <c r="FB8" s="217"/>
      <c r="GY8" s="217"/>
      <c r="GZ8" s="217"/>
      <c r="HA8" s="217"/>
      <c r="HB8" s="217"/>
      <c r="HC8" s="217"/>
      <c r="HD8" s="217"/>
      <c r="HE8" s="217"/>
      <c r="HF8" s="217"/>
      <c r="HG8" s="217"/>
    </row>
    <row r="9" spans="1:215" s="10" customFormat="1" ht="37.5">
      <c r="A9" s="26">
        <f t="shared" si="0"/>
        <v>7</v>
      </c>
      <c r="B9" s="93" t="s">
        <v>5745</v>
      </c>
      <c r="C9" s="219" t="s">
        <v>77</v>
      </c>
      <c r="D9" s="219" t="s">
        <v>10</v>
      </c>
      <c r="E9" s="219" t="s">
        <v>5746</v>
      </c>
      <c r="F9" s="219" t="s">
        <v>5747</v>
      </c>
      <c r="G9" s="220" t="s">
        <v>5748</v>
      </c>
      <c r="H9" s="186" t="s">
        <v>5679</v>
      </c>
      <c r="BB9" s="217"/>
      <c r="BC9" s="217"/>
      <c r="BD9" s="217"/>
      <c r="BE9" s="217"/>
      <c r="BF9" s="217"/>
      <c r="BG9" s="217"/>
      <c r="BH9" s="217"/>
      <c r="BI9" s="217"/>
      <c r="BJ9" s="217"/>
      <c r="BK9" s="217"/>
      <c r="BL9" s="217"/>
      <c r="BM9" s="217"/>
      <c r="BN9" s="217"/>
      <c r="BO9" s="217"/>
      <c r="BP9" s="217"/>
      <c r="BQ9" s="217"/>
      <c r="BR9" s="217"/>
      <c r="BS9" s="217"/>
      <c r="BT9" s="217"/>
      <c r="BU9" s="217"/>
      <c r="BV9" s="217"/>
      <c r="BW9" s="217"/>
      <c r="BX9" s="217"/>
      <c r="BY9" s="217"/>
      <c r="BZ9" s="217"/>
      <c r="CA9" s="217"/>
      <c r="CB9" s="217"/>
      <c r="CC9" s="217"/>
      <c r="CD9" s="217"/>
      <c r="CE9" s="217"/>
      <c r="CF9" s="217"/>
      <c r="CG9" s="217"/>
      <c r="CH9" s="217"/>
      <c r="CI9" s="217"/>
      <c r="CJ9" s="217"/>
      <c r="CK9" s="217"/>
      <c r="CL9" s="217"/>
      <c r="CM9" s="217"/>
      <c r="EP9" s="217"/>
      <c r="EQ9" s="217"/>
      <c r="ER9" s="217"/>
      <c r="ES9" s="217"/>
      <c r="ET9" s="217"/>
      <c r="EU9" s="217"/>
      <c r="EV9" s="217"/>
      <c r="EW9" s="217"/>
      <c r="EX9" s="217"/>
      <c r="EY9" s="217"/>
      <c r="EZ9" s="217"/>
      <c r="FA9" s="217"/>
      <c r="FB9" s="217"/>
      <c r="GY9" s="217"/>
      <c r="GZ9" s="217"/>
      <c r="HA9" s="217"/>
      <c r="HB9" s="217"/>
      <c r="HC9" s="217"/>
      <c r="HD9" s="217"/>
      <c r="HE9" s="217"/>
      <c r="HF9" s="217"/>
      <c r="HG9" s="217"/>
    </row>
    <row r="10" spans="1:215" s="10" customFormat="1" ht="37.5">
      <c r="A10" s="26">
        <f t="shared" si="0"/>
        <v>8</v>
      </c>
      <c r="B10" s="223" t="s">
        <v>1339</v>
      </c>
      <c r="C10" s="219" t="s">
        <v>9</v>
      </c>
      <c r="D10" s="186" t="s">
        <v>10</v>
      </c>
      <c r="E10" s="186" t="s">
        <v>1340</v>
      </c>
      <c r="F10" s="186" t="s">
        <v>1341</v>
      </c>
      <c r="G10" s="220" t="s">
        <v>1342</v>
      </c>
      <c r="H10" s="186" t="s">
        <v>14</v>
      </c>
      <c r="BB10" s="217"/>
      <c r="BC10" s="217"/>
      <c r="BD10" s="217"/>
      <c r="BE10" s="217"/>
      <c r="BF10" s="217"/>
      <c r="BG10" s="217"/>
      <c r="BH10" s="217"/>
      <c r="BI10" s="217"/>
      <c r="BJ10" s="217"/>
      <c r="BK10" s="217"/>
      <c r="BL10" s="217"/>
      <c r="BM10" s="217"/>
      <c r="BN10" s="217"/>
      <c r="BO10" s="217"/>
      <c r="BP10" s="217"/>
      <c r="BQ10" s="217"/>
      <c r="BR10" s="217"/>
      <c r="BS10" s="217"/>
      <c r="BT10" s="217"/>
      <c r="BU10" s="217"/>
      <c r="BV10" s="217"/>
      <c r="BW10" s="217"/>
      <c r="BX10" s="217"/>
      <c r="BY10" s="217"/>
      <c r="BZ10" s="217"/>
      <c r="CA10" s="217"/>
      <c r="CB10" s="217"/>
      <c r="CC10" s="217"/>
      <c r="CD10" s="217"/>
      <c r="CE10" s="217"/>
      <c r="CF10" s="217"/>
      <c r="CG10" s="217"/>
      <c r="CH10" s="217"/>
      <c r="CI10" s="217"/>
      <c r="CJ10" s="217"/>
      <c r="CK10" s="217"/>
      <c r="CL10" s="217"/>
      <c r="CM10" s="217"/>
      <c r="EP10" s="217"/>
      <c r="EQ10" s="217"/>
      <c r="ER10" s="217"/>
      <c r="ES10" s="217"/>
      <c r="ET10" s="217"/>
      <c r="EU10" s="217"/>
      <c r="EV10" s="217"/>
      <c r="EW10" s="217"/>
      <c r="EX10" s="217"/>
      <c r="EY10" s="217"/>
      <c r="EZ10" s="217"/>
      <c r="FA10" s="217"/>
      <c r="FB10" s="217"/>
      <c r="GY10" s="217"/>
      <c r="GZ10" s="217"/>
      <c r="HA10" s="217"/>
      <c r="HB10" s="217"/>
      <c r="HC10" s="217"/>
      <c r="HD10" s="217"/>
      <c r="HE10" s="217"/>
      <c r="HF10" s="217"/>
      <c r="HG10" s="217"/>
    </row>
    <row r="11" spans="1:215" s="10" customFormat="1" ht="37.5">
      <c r="A11" s="26">
        <f t="shared" si="0"/>
        <v>9</v>
      </c>
      <c r="B11" s="223" t="s">
        <v>1343</v>
      </c>
      <c r="C11" s="219" t="s">
        <v>9</v>
      </c>
      <c r="D11" s="185" t="s">
        <v>10</v>
      </c>
      <c r="E11" s="186" t="s">
        <v>1344</v>
      </c>
      <c r="F11" s="219" t="s">
        <v>804</v>
      </c>
      <c r="G11" s="220" t="s">
        <v>1345</v>
      </c>
      <c r="H11" s="186" t="s">
        <v>14</v>
      </c>
      <c r="BB11" s="217"/>
      <c r="BC11" s="217"/>
      <c r="BD11" s="217"/>
      <c r="BE11" s="217"/>
      <c r="BF11" s="217"/>
      <c r="BG11" s="217"/>
      <c r="BH11" s="217"/>
      <c r="BI11" s="217"/>
      <c r="BJ11" s="217"/>
      <c r="BK11" s="217"/>
      <c r="BL11" s="217"/>
      <c r="BM11" s="217"/>
      <c r="BN11" s="217"/>
      <c r="BO11" s="217"/>
      <c r="BP11" s="217"/>
      <c r="BQ11" s="217"/>
      <c r="BR11" s="217"/>
      <c r="BS11" s="217"/>
      <c r="BT11" s="217"/>
      <c r="BU11" s="217"/>
      <c r="BV11" s="217"/>
      <c r="BW11" s="217"/>
      <c r="BX11" s="217"/>
      <c r="BY11" s="217"/>
      <c r="BZ11" s="217"/>
      <c r="CA11" s="217"/>
      <c r="CB11" s="217"/>
      <c r="CC11" s="217"/>
      <c r="CD11" s="217"/>
      <c r="CE11" s="217"/>
      <c r="CF11" s="217"/>
      <c r="CG11" s="217"/>
      <c r="CH11" s="217"/>
      <c r="CI11" s="217"/>
      <c r="CJ11" s="217"/>
      <c r="CK11" s="217"/>
      <c r="CL11" s="217"/>
      <c r="CM11" s="217"/>
      <c r="EP11" s="217"/>
      <c r="EQ11" s="217"/>
      <c r="ER11" s="217"/>
      <c r="ES11" s="217"/>
      <c r="ET11" s="217"/>
      <c r="EU11" s="217"/>
      <c r="EV11" s="217"/>
      <c r="EW11" s="217"/>
      <c r="EX11" s="217"/>
      <c r="EY11" s="217"/>
      <c r="EZ11" s="217"/>
      <c r="FA11" s="217"/>
      <c r="FB11" s="217"/>
      <c r="GY11" s="217"/>
      <c r="GZ11" s="217"/>
      <c r="HA11" s="217"/>
      <c r="HB11" s="217"/>
      <c r="HC11" s="217"/>
      <c r="HD11" s="217"/>
      <c r="HE11" s="217"/>
      <c r="HF11" s="217"/>
      <c r="HG11" s="217"/>
    </row>
    <row r="12" spans="1:215" s="10" customFormat="1" ht="48" customHeight="1">
      <c r="A12" s="26">
        <f t="shared" si="0"/>
        <v>10</v>
      </c>
      <c r="B12" s="223" t="s">
        <v>1346</v>
      </c>
      <c r="C12" s="219" t="s">
        <v>9</v>
      </c>
      <c r="D12" s="185" t="s">
        <v>16</v>
      </c>
      <c r="E12" s="186" t="s">
        <v>1347</v>
      </c>
      <c r="F12" s="219" t="s">
        <v>1348</v>
      </c>
      <c r="G12" s="220" t="s">
        <v>1349</v>
      </c>
      <c r="H12" s="186" t="s">
        <v>19</v>
      </c>
      <c r="BB12" s="217"/>
      <c r="BC12" s="217"/>
      <c r="BD12" s="217"/>
      <c r="BE12" s="217"/>
      <c r="BF12" s="217"/>
      <c r="BG12" s="217"/>
      <c r="BH12" s="217"/>
      <c r="BI12" s="217"/>
      <c r="BJ12" s="217"/>
      <c r="BK12" s="217"/>
      <c r="BL12" s="217"/>
      <c r="BM12" s="217"/>
      <c r="BN12" s="217"/>
      <c r="BO12" s="217"/>
      <c r="BP12" s="217"/>
      <c r="BQ12" s="217"/>
      <c r="BR12" s="217"/>
      <c r="BS12" s="217"/>
      <c r="BT12" s="217"/>
      <c r="BU12" s="217"/>
      <c r="BV12" s="217"/>
      <c r="BW12" s="217"/>
      <c r="BX12" s="217"/>
      <c r="BY12" s="217"/>
      <c r="BZ12" s="217"/>
      <c r="CA12" s="217"/>
      <c r="CB12" s="217"/>
      <c r="CC12" s="217"/>
      <c r="CD12" s="217"/>
      <c r="CE12" s="217"/>
      <c r="CF12" s="217"/>
      <c r="CG12" s="217"/>
      <c r="CH12" s="217"/>
      <c r="CI12" s="217"/>
      <c r="CJ12" s="217"/>
      <c r="CK12" s="217"/>
      <c r="CL12" s="217"/>
      <c r="CM12" s="217"/>
      <c r="EP12" s="217"/>
      <c r="EQ12" s="217"/>
      <c r="ER12" s="217"/>
      <c r="ES12" s="217"/>
      <c r="ET12" s="217"/>
      <c r="EU12" s="217"/>
      <c r="EV12" s="217"/>
      <c r="EW12" s="217"/>
      <c r="EX12" s="217"/>
      <c r="EY12" s="217"/>
      <c r="EZ12" s="217"/>
      <c r="FA12" s="217"/>
      <c r="FB12" s="217"/>
      <c r="GY12" s="217"/>
      <c r="GZ12" s="217"/>
      <c r="HA12" s="217"/>
      <c r="HB12" s="217"/>
      <c r="HC12" s="217"/>
      <c r="HD12" s="217"/>
      <c r="HE12" s="217"/>
      <c r="HF12" s="217"/>
      <c r="HG12" s="217"/>
    </row>
    <row r="13" spans="1:215" s="10" customFormat="1" ht="93.75">
      <c r="A13" s="26">
        <f t="shared" si="0"/>
        <v>11</v>
      </c>
      <c r="B13" s="224" t="s">
        <v>1350</v>
      </c>
      <c r="C13" s="219" t="s">
        <v>9</v>
      </c>
      <c r="D13" s="185" t="s">
        <v>54</v>
      </c>
      <c r="E13" s="186" t="s">
        <v>1351</v>
      </c>
      <c r="F13" s="219" t="s">
        <v>938</v>
      </c>
      <c r="G13" s="220" t="s">
        <v>1352</v>
      </c>
      <c r="H13" s="74" t="s">
        <v>1353</v>
      </c>
      <c r="BB13" s="217"/>
      <c r="BC13" s="217"/>
      <c r="BD13" s="217"/>
      <c r="BE13" s="217"/>
      <c r="BF13" s="217"/>
      <c r="BG13" s="217"/>
      <c r="BH13" s="217"/>
      <c r="BI13" s="217"/>
      <c r="BJ13" s="217"/>
      <c r="BK13" s="217"/>
      <c r="BL13" s="217"/>
      <c r="BM13" s="217"/>
      <c r="BN13" s="217"/>
      <c r="BO13" s="217"/>
      <c r="BP13" s="217"/>
      <c r="BQ13" s="217"/>
      <c r="BR13" s="217"/>
      <c r="BS13" s="217"/>
      <c r="BT13" s="217"/>
      <c r="BU13" s="217"/>
      <c r="BV13" s="217"/>
      <c r="BW13" s="217"/>
      <c r="BX13" s="217"/>
      <c r="BY13" s="217"/>
      <c r="BZ13" s="217"/>
      <c r="CA13" s="217"/>
      <c r="CB13" s="217"/>
      <c r="CC13" s="217"/>
      <c r="CD13" s="217"/>
      <c r="CE13" s="217"/>
      <c r="CF13" s="217"/>
      <c r="CG13" s="217"/>
      <c r="CH13" s="217"/>
      <c r="CI13" s="217"/>
      <c r="CJ13" s="217"/>
      <c r="CK13" s="217"/>
      <c r="CL13" s="217"/>
      <c r="CM13" s="217"/>
      <c r="EP13" s="217"/>
      <c r="EQ13" s="217"/>
      <c r="ER13" s="217"/>
      <c r="ES13" s="217"/>
      <c r="ET13" s="217"/>
      <c r="EU13" s="217"/>
      <c r="EV13" s="217"/>
      <c r="EW13" s="217"/>
      <c r="EX13" s="217"/>
      <c r="EY13" s="217"/>
      <c r="EZ13" s="217"/>
      <c r="FA13" s="217"/>
      <c r="FB13" s="217"/>
      <c r="GY13" s="217"/>
      <c r="GZ13" s="217"/>
      <c r="HA13" s="217"/>
      <c r="HB13" s="217"/>
      <c r="HC13" s="217"/>
      <c r="HD13" s="217"/>
      <c r="HE13" s="217"/>
      <c r="HF13" s="217"/>
      <c r="HG13" s="217"/>
    </row>
    <row r="14" spans="1:215" s="10" customFormat="1" ht="37.5">
      <c r="A14" s="26">
        <f aca="true" t="shared" si="1" ref="A14:A50">A13+1</f>
        <v>12</v>
      </c>
      <c r="B14" s="223" t="s">
        <v>1354</v>
      </c>
      <c r="C14" s="219" t="s">
        <v>9</v>
      </c>
      <c r="D14" s="185" t="s">
        <v>10</v>
      </c>
      <c r="E14" s="186" t="s">
        <v>1355</v>
      </c>
      <c r="F14" s="219" t="s">
        <v>1356</v>
      </c>
      <c r="G14" s="220" t="s">
        <v>1357</v>
      </c>
      <c r="H14" s="186" t="s">
        <v>1358</v>
      </c>
      <c r="BB14" s="217"/>
      <c r="BC14" s="217"/>
      <c r="BD14" s="217"/>
      <c r="BE14" s="217"/>
      <c r="BF14" s="217"/>
      <c r="BG14" s="217"/>
      <c r="BH14" s="217"/>
      <c r="BI14" s="217"/>
      <c r="BJ14" s="217"/>
      <c r="BK14" s="217"/>
      <c r="BL14" s="217"/>
      <c r="BM14" s="217"/>
      <c r="BN14" s="217"/>
      <c r="BO14" s="217"/>
      <c r="BP14" s="217"/>
      <c r="BQ14" s="217"/>
      <c r="BR14" s="217"/>
      <c r="BS14" s="217"/>
      <c r="BT14" s="217"/>
      <c r="BU14" s="217"/>
      <c r="BV14" s="217"/>
      <c r="BW14" s="217"/>
      <c r="BX14" s="217"/>
      <c r="BY14" s="217"/>
      <c r="BZ14" s="217"/>
      <c r="CA14" s="217"/>
      <c r="CB14" s="217"/>
      <c r="CC14" s="217"/>
      <c r="CD14" s="217"/>
      <c r="CE14" s="217"/>
      <c r="CF14" s="217"/>
      <c r="CG14" s="217"/>
      <c r="CH14" s="217"/>
      <c r="CI14" s="217"/>
      <c r="CJ14" s="217"/>
      <c r="CK14" s="217"/>
      <c r="CL14" s="217"/>
      <c r="CM14" s="217"/>
      <c r="EP14" s="217"/>
      <c r="EQ14" s="217"/>
      <c r="ER14" s="217"/>
      <c r="ES14" s="217"/>
      <c r="ET14" s="217"/>
      <c r="EU14" s="217"/>
      <c r="EV14" s="217"/>
      <c r="EW14" s="217"/>
      <c r="EX14" s="217"/>
      <c r="EY14" s="217"/>
      <c r="EZ14" s="217"/>
      <c r="FA14" s="217"/>
      <c r="FB14" s="217"/>
      <c r="GY14" s="217"/>
      <c r="GZ14" s="217"/>
      <c r="HA14" s="217"/>
      <c r="HB14" s="217"/>
      <c r="HC14" s="217"/>
      <c r="HD14" s="217"/>
      <c r="HE14" s="217"/>
      <c r="HF14" s="217"/>
      <c r="HG14" s="217"/>
    </row>
    <row r="15" spans="1:215" s="10" customFormat="1" ht="56.25">
      <c r="A15" s="26">
        <f t="shared" si="1"/>
        <v>13</v>
      </c>
      <c r="B15" s="95" t="s">
        <v>1359</v>
      </c>
      <c r="C15" s="219" t="s">
        <v>9</v>
      </c>
      <c r="D15" s="185" t="s">
        <v>10</v>
      </c>
      <c r="E15" s="186" t="s">
        <v>1360</v>
      </c>
      <c r="F15" s="219" t="s">
        <v>1361</v>
      </c>
      <c r="G15" s="220" t="s">
        <v>1362</v>
      </c>
      <c r="H15" s="186" t="s">
        <v>14</v>
      </c>
      <c r="BB15" s="217"/>
      <c r="BC15" s="217"/>
      <c r="BD15" s="217"/>
      <c r="BE15" s="217"/>
      <c r="BF15" s="217"/>
      <c r="BG15" s="217"/>
      <c r="BH15" s="217"/>
      <c r="BI15" s="217"/>
      <c r="BJ15" s="217"/>
      <c r="BK15" s="217"/>
      <c r="BL15" s="217"/>
      <c r="BM15" s="217"/>
      <c r="BN15" s="217"/>
      <c r="BO15" s="217"/>
      <c r="BP15" s="217"/>
      <c r="BQ15" s="217"/>
      <c r="BR15" s="217"/>
      <c r="BS15" s="217"/>
      <c r="BT15" s="217"/>
      <c r="BU15" s="217"/>
      <c r="BV15" s="217"/>
      <c r="BW15" s="217"/>
      <c r="BX15" s="217"/>
      <c r="BY15" s="217"/>
      <c r="BZ15" s="217"/>
      <c r="CA15" s="217"/>
      <c r="CB15" s="217"/>
      <c r="CC15" s="217"/>
      <c r="CD15" s="217"/>
      <c r="CE15" s="217"/>
      <c r="CF15" s="217"/>
      <c r="CG15" s="217"/>
      <c r="CH15" s="217"/>
      <c r="CI15" s="217"/>
      <c r="CJ15" s="217"/>
      <c r="CK15" s="217"/>
      <c r="CL15" s="217"/>
      <c r="CM15" s="217"/>
      <c r="EP15" s="217"/>
      <c r="EQ15" s="217"/>
      <c r="ER15" s="217"/>
      <c r="ES15" s="217"/>
      <c r="ET15" s="217"/>
      <c r="EU15" s="217"/>
      <c r="EV15" s="217"/>
      <c r="EW15" s="217"/>
      <c r="EX15" s="217"/>
      <c r="EY15" s="217"/>
      <c r="EZ15" s="217"/>
      <c r="FA15" s="217"/>
      <c r="FB15" s="217"/>
      <c r="GY15" s="217"/>
      <c r="GZ15" s="217"/>
      <c r="HA15" s="217"/>
      <c r="HB15" s="217"/>
      <c r="HC15" s="217"/>
      <c r="HD15" s="217"/>
      <c r="HE15" s="217"/>
      <c r="HF15" s="217"/>
      <c r="HG15" s="217"/>
    </row>
    <row r="16" spans="1:215" s="10" customFormat="1" ht="18.75">
      <c r="A16" s="11">
        <f t="shared" si="1"/>
        <v>14</v>
      </c>
      <c r="B16" s="95" t="s">
        <v>1363</v>
      </c>
      <c r="C16" s="219" t="s">
        <v>9</v>
      </c>
      <c r="D16" s="185" t="s">
        <v>10</v>
      </c>
      <c r="E16" s="186" t="s">
        <v>1364</v>
      </c>
      <c r="F16" s="219" t="s">
        <v>794</v>
      </c>
      <c r="G16" s="220" t="s">
        <v>1365</v>
      </c>
      <c r="H16" s="186" t="s">
        <v>14</v>
      </c>
      <c r="BB16" s="217"/>
      <c r="BC16" s="217"/>
      <c r="BD16" s="217"/>
      <c r="BE16" s="217"/>
      <c r="BF16" s="217"/>
      <c r="BG16" s="217"/>
      <c r="BH16" s="217"/>
      <c r="BI16" s="217"/>
      <c r="BJ16" s="217"/>
      <c r="BK16" s="217"/>
      <c r="BL16" s="217"/>
      <c r="BM16" s="217"/>
      <c r="BN16" s="217"/>
      <c r="BO16" s="217"/>
      <c r="BP16" s="217"/>
      <c r="BQ16" s="217"/>
      <c r="BR16" s="217"/>
      <c r="BS16" s="217"/>
      <c r="BT16" s="217"/>
      <c r="BU16" s="217"/>
      <c r="BV16" s="217"/>
      <c r="BW16" s="217"/>
      <c r="BX16" s="217"/>
      <c r="BY16" s="217"/>
      <c r="BZ16" s="217"/>
      <c r="CA16" s="217"/>
      <c r="CB16" s="217"/>
      <c r="CC16" s="217"/>
      <c r="CD16" s="217"/>
      <c r="CE16" s="217"/>
      <c r="CF16" s="217"/>
      <c r="CG16" s="217"/>
      <c r="CH16" s="217"/>
      <c r="CI16" s="217"/>
      <c r="CJ16" s="217"/>
      <c r="CK16" s="217"/>
      <c r="CL16" s="217"/>
      <c r="CM16" s="217"/>
      <c r="EP16" s="217"/>
      <c r="EQ16" s="217"/>
      <c r="ER16" s="217"/>
      <c r="ES16" s="217"/>
      <c r="ET16" s="217"/>
      <c r="EU16" s="217"/>
      <c r="EV16" s="217"/>
      <c r="EW16" s="217"/>
      <c r="EX16" s="217"/>
      <c r="EY16" s="217"/>
      <c r="EZ16" s="217"/>
      <c r="FA16" s="217"/>
      <c r="FB16" s="217"/>
      <c r="GY16" s="217"/>
      <c r="GZ16" s="217"/>
      <c r="HA16" s="217"/>
      <c r="HB16" s="217"/>
      <c r="HC16" s="217"/>
      <c r="HD16" s="217"/>
      <c r="HE16" s="217"/>
      <c r="HF16" s="217"/>
      <c r="HG16" s="217"/>
    </row>
    <row r="17" spans="1:215" s="10" customFormat="1" ht="37.5">
      <c r="A17" s="26">
        <f t="shared" si="1"/>
        <v>15</v>
      </c>
      <c r="B17" s="95" t="s">
        <v>1366</v>
      </c>
      <c r="C17" s="219" t="s">
        <v>47</v>
      </c>
      <c r="D17" s="185" t="s">
        <v>10</v>
      </c>
      <c r="E17" s="186" t="s">
        <v>1367</v>
      </c>
      <c r="F17" s="219" t="s">
        <v>731</v>
      </c>
      <c r="G17" s="220" t="s">
        <v>1368</v>
      </c>
      <c r="H17" s="186" t="s">
        <v>26</v>
      </c>
      <c r="BB17" s="217"/>
      <c r="BC17" s="217"/>
      <c r="BD17" s="217"/>
      <c r="BE17" s="217"/>
      <c r="BF17" s="217"/>
      <c r="BG17" s="217"/>
      <c r="BH17" s="217"/>
      <c r="BI17" s="217"/>
      <c r="BJ17" s="217"/>
      <c r="BK17" s="217"/>
      <c r="BL17" s="217"/>
      <c r="BM17" s="217"/>
      <c r="BN17" s="217"/>
      <c r="BO17" s="217"/>
      <c r="BP17" s="217"/>
      <c r="BQ17" s="217"/>
      <c r="BR17" s="217"/>
      <c r="BS17" s="217"/>
      <c r="BT17" s="217"/>
      <c r="BU17" s="217"/>
      <c r="BV17" s="217"/>
      <c r="BW17" s="217"/>
      <c r="BX17" s="217"/>
      <c r="BY17" s="217"/>
      <c r="BZ17" s="217"/>
      <c r="CA17" s="217"/>
      <c r="CB17" s="217"/>
      <c r="CC17" s="217"/>
      <c r="CD17" s="217"/>
      <c r="CE17" s="217"/>
      <c r="CF17" s="217"/>
      <c r="CG17" s="217"/>
      <c r="CH17" s="217"/>
      <c r="CI17" s="217"/>
      <c r="CJ17" s="217"/>
      <c r="CK17" s="217"/>
      <c r="CL17" s="217"/>
      <c r="CM17" s="217"/>
      <c r="EP17" s="217"/>
      <c r="EQ17" s="217"/>
      <c r="ER17" s="217"/>
      <c r="ES17" s="217"/>
      <c r="ET17" s="217"/>
      <c r="EU17" s="217"/>
      <c r="EV17" s="217"/>
      <c r="EW17" s="217"/>
      <c r="EX17" s="217"/>
      <c r="EY17" s="217"/>
      <c r="EZ17" s="217"/>
      <c r="FA17" s="217"/>
      <c r="FB17" s="217"/>
      <c r="GY17" s="217"/>
      <c r="GZ17" s="217"/>
      <c r="HA17" s="217"/>
      <c r="HB17" s="217"/>
      <c r="HC17" s="217"/>
      <c r="HD17" s="217"/>
      <c r="HE17" s="217"/>
      <c r="HF17" s="217"/>
      <c r="HG17" s="217"/>
    </row>
    <row r="18" spans="1:215" s="10" customFormat="1" ht="37.5">
      <c r="A18" s="11">
        <f t="shared" si="1"/>
        <v>16</v>
      </c>
      <c r="B18" s="95" t="s">
        <v>1369</v>
      </c>
      <c r="C18" s="219" t="s">
        <v>47</v>
      </c>
      <c r="D18" s="179" t="s">
        <v>16</v>
      </c>
      <c r="E18" s="186" t="s">
        <v>1370</v>
      </c>
      <c r="F18" s="219" t="s">
        <v>930</v>
      </c>
      <c r="G18" s="220" t="s">
        <v>1371</v>
      </c>
      <c r="H18" s="174" t="s">
        <v>19</v>
      </c>
      <c r="BB18" s="217"/>
      <c r="BC18" s="217"/>
      <c r="BD18" s="217"/>
      <c r="BE18" s="217"/>
      <c r="BF18" s="217"/>
      <c r="BG18" s="217"/>
      <c r="BH18" s="217"/>
      <c r="BI18" s="217"/>
      <c r="BJ18" s="217"/>
      <c r="BK18" s="217"/>
      <c r="BL18" s="217"/>
      <c r="BM18" s="217"/>
      <c r="BN18" s="217"/>
      <c r="BO18" s="217"/>
      <c r="BP18" s="217"/>
      <c r="BQ18" s="217"/>
      <c r="BR18" s="217"/>
      <c r="BS18" s="217"/>
      <c r="BT18" s="217"/>
      <c r="BU18" s="217"/>
      <c r="BV18" s="217"/>
      <c r="BW18" s="217"/>
      <c r="BX18" s="217"/>
      <c r="BY18" s="217"/>
      <c r="BZ18" s="217"/>
      <c r="CA18" s="217"/>
      <c r="CB18" s="217"/>
      <c r="CC18" s="217"/>
      <c r="CD18" s="217"/>
      <c r="CE18" s="217"/>
      <c r="CF18" s="217"/>
      <c r="CG18" s="217"/>
      <c r="CH18" s="217"/>
      <c r="CI18" s="217"/>
      <c r="CJ18" s="217"/>
      <c r="CK18" s="217"/>
      <c r="CL18" s="217"/>
      <c r="CM18" s="217"/>
      <c r="EP18" s="217"/>
      <c r="EQ18" s="217"/>
      <c r="ER18" s="217"/>
      <c r="ES18" s="217"/>
      <c r="ET18" s="217"/>
      <c r="EU18" s="217"/>
      <c r="EV18" s="217"/>
      <c r="EW18" s="217"/>
      <c r="EX18" s="217"/>
      <c r="EY18" s="217"/>
      <c r="EZ18" s="217"/>
      <c r="FA18" s="217"/>
      <c r="FB18" s="217"/>
      <c r="GY18" s="217"/>
      <c r="GZ18" s="217"/>
      <c r="HA18" s="217"/>
      <c r="HB18" s="217"/>
      <c r="HC18" s="217"/>
      <c r="HD18" s="217"/>
      <c r="HE18" s="217"/>
      <c r="HF18" s="217"/>
      <c r="HG18" s="217"/>
    </row>
    <row r="19" spans="1:215" s="10" customFormat="1" ht="75">
      <c r="A19" s="26">
        <f t="shared" si="1"/>
        <v>17</v>
      </c>
      <c r="B19" s="133" t="s">
        <v>1372</v>
      </c>
      <c r="C19" s="222" t="s">
        <v>9</v>
      </c>
      <c r="D19" s="179" t="s">
        <v>16</v>
      </c>
      <c r="E19" s="174" t="s">
        <v>1373</v>
      </c>
      <c r="F19" s="222" t="s">
        <v>951</v>
      </c>
      <c r="G19" s="174" t="s">
        <v>1374</v>
      </c>
      <c r="H19" s="174" t="s">
        <v>19</v>
      </c>
      <c r="BB19" s="217"/>
      <c r="BC19" s="217"/>
      <c r="BD19" s="217"/>
      <c r="BE19" s="217"/>
      <c r="BF19" s="217"/>
      <c r="BG19" s="217"/>
      <c r="BH19" s="217"/>
      <c r="BI19" s="217"/>
      <c r="BJ19" s="217"/>
      <c r="BK19" s="217"/>
      <c r="BL19" s="217"/>
      <c r="BM19" s="217"/>
      <c r="BN19" s="217"/>
      <c r="BO19" s="217"/>
      <c r="BP19" s="217"/>
      <c r="BQ19" s="217"/>
      <c r="BR19" s="217"/>
      <c r="BS19" s="217"/>
      <c r="BT19" s="217"/>
      <c r="BU19" s="217"/>
      <c r="BV19" s="217"/>
      <c r="BW19" s="217"/>
      <c r="BX19" s="217"/>
      <c r="BY19" s="217"/>
      <c r="BZ19" s="217"/>
      <c r="CA19" s="217"/>
      <c r="CB19" s="217"/>
      <c r="CC19" s="217"/>
      <c r="CD19" s="217"/>
      <c r="CE19" s="217"/>
      <c r="CF19" s="217"/>
      <c r="CG19" s="217"/>
      <c r="CH19" s="217"/>
      <c r="CI19" s="217"/>
      <c r="CJ19" s="217"/>
      <c r="CK19" s="217"/>
      <c r="CL19" s="217"/>
      <c r="CM19" s="217"/>
      <c r="EP19" s="217"/>
      <c r="EQ19" s="217"/>
      <c r="ER19" s="217"/>
      <c r="ES19" s="217"/>
      <c r="ET19" s="217"/>
      <c r="EU19" s="217"/>
      <c r="EV19" s="217"/>
      <c r="EW19" s="217"/>
      <c r="EX19" s="217"/>
      <c r="EY19" s="217"/>
      <c r="EZ19" s="217"/>
      <c r="FA19" s="217"/>
      <c r="FB19" s="217"/>
      <c r="GY19" s="217"/>
      <c r="GZ19" s="217"/>
      <c r="HA19" s="217"/>
      <c r="HB19" s="217"/>
      <c r="HC19" s="217"/>
      <c r="HD19" s="217"/>
      <c r="HE19" s="217"/>
      <c r="HF19" s="217"/>
      <c r="HG19" s="217"/>
    </row>
    <row r="20" spans="1:215" s="10" customFormat="1" ht="37.5">
      <c r="A20" s="11">
        <f t="shared" si="1"/>
        <v>18</v>
      </c>
      <c r="B20" s="133" t="s">
        <v>1375</v>
      </c>
      <c r="C20" s="222" t="s">
        <v>9</v>
      </c>
      <c r="D20" s="179" t="s">
        <v>10</v>
      </c>
      <c r="E20" s="174" t="s">
        <v>1376</v>
      </c>
      <c r="F20" s="222" t="s">
        <v>194</v>
      </c>
      <c r="G20" s="74" t="s">
        <v>1377</v>
      </c>
      <c r="H20" s="174" t="s">
        <v>14</v>
      </c>
      <c r="BB20" s="217"/>
      <c r="BC20" s="217"/>
      <c r="BD20" s="217"/>
      <c r="BE20" s="217"/>
      <c r="BF20" s="217"/>
      <c r="BG20" s="217"/>
      <c r="BH20" s="217"/>
      <c r="BI20" s="217"/>
      <c r="BJ20" s="217"/>
      <c r="BK20" s="217"/>
      <c r="BL20" s="217"/>
      <c r="BM20" s="217"/>
      <c r="BN20" s="217"/>
      <c r="BO20" s="217"/>
      <c r="BP20" s="217"/>
      <c r="BQ20" s="217"/>
      <c r="BR20" s="217"/>
      <c r="BS20" s="217"/>
      <c r="BT20" s="217"/>
      <c r="BU20" s="217"/>
      <c r="BV20" s="217"/>
      <c r="BW20" s="217"/>
      <c r="BX20" s="217"/>
      <c r="BY20" s="217"/>
      <c r="BZ20" s="217"/>
      <c r="CA20" s="217"/>
      <c r="CB20" s="217"/>
      <c r="CC20" s="217"/>
      <c r="CD20" s="217"/>
      <c r="CE20" s="217"/>
      <c r="CF20" s="217"/>
      <c r="CG20" s="217"/>
      <c r="CH20" s="217"/>
      <c r="CI20" s="217"/>
      <c r="CJ20" s="217"/>
      <c r="CK20" s="217"/>
      <c r="CL20" s="217"/>
      <c r="CM20" s="217"/>
      <c r="EP20" s="217"/>
      <c r="EQ20" s="217"/>
      <c r="ER20" s="217"/>
      <c r="ES20" s="217"/>
      <c r="ET20" s="217"/>
      <c r="EU20" s="217"/>
      <c r="EV20" s="217"/>
      <c r="EW20" s="217"/>
      <c r="EX20" s="217"/>
      <c r="EY20" s="217"/>
      <c r="EZ20" s="217"/>
      <c r="FA20" s="217"/>
      <c r="FB20" s="217"/>
      <c r="GY20" s="217"/>
      <c r="GZ20" s="217"/>
      <c r="HA20" s="217"/>
      <c r="HB20" s="217"/>
      <c r="HC20" s="217"/>
      <c r="HD20" s="217"/>
      <c r="HE20" s="217"/>
      <c r="HF20" s="217"/>
      <c r="HG20" s="217"/>
    </row>
    <row r="21" spans="1:215" s="10" customFormat="1" ht="56.25">
      <c r="A21" s="11">
        <f t="shared" si="1"/>
        <v>19</v>
      </c>
      <c r="B21" s="133" t="s">
        <v>1378</v>
      </c>
      <c r="C21" s="222" t="s">
        <v>9</v>
      </c>
      <c r="D21" s="179" t="s">
        <v>10</v>
      </c>
      <c r="E21" s="174" t="s">
        <v>1379</v>
      </c>
      <c r="F21" s="222" t="s">
        <v>1380</v>
      </c>
      <c r="G21" s="74" t="s">
        <v>1381</v>
      </c>
      <c r="H21" s="174" t="s">
        <v>14</v>
      </c>
      <c r="BB21" s="217"/>
      <c r="BC21" s="217"/>
      <c r="BD21" s="217"/>
      <c r="BE21" s="217"/>
      <c r="BF21" s="217"/>
      <c r="BG21" s="217"/>
      <c r="BH21" s="217"/>
      <c r="BI21" s="217"/>
      <c r="BJ21" s="217"/>
      <c r="BK21" s="217"/>
      <c r="BL21" s="217"/>
      <c r="BM21" s="217"/>
      <c r="BN21" s="217"/>
      <c r="BO21" s="217"/>
      <c r="BP21" s="217"/>
      <c r="BQ21" s="217"/>
      <c r="BR21" s="217"/>
      <c r="BS21" s="217"/>
      <c r="BT21" s="217"/>
      <c r="BU21" s="217"/>
      <c r="BV21" s="217"/>
      <c r="BW21" s="217"/>
      <c r="BX21" s="217"/>
      <c r="BY21" s="217"/>
      <c r="BZ21" s="217"/>
      <c r="CA21" s="217"/>
      <c r="CB21" s="217"/>
      <c r="CC21" s="217"/>
      <c r="CD21" s="217"/>
      <c r="CE21" s="217"/>
      <c r="CF21" s="217"/>
      <c r="CG21" s="217"/>
      <c r="CH21" s="217"/>
      <c r="CI21" s="217"/>
      <c r="CJ21" s="217"/>
      <c r="CK21" s="217"/>
      <c r="CL21" s="217"/>
      <c r="CM21" s="217"/>
      <c r="EP21" s="217"/>
      <c r="EQ21" s="217"/>
      <c r="ER21" s="217"/>
      <c r="ES21" s="217"/>
      <c r="ET21" s="217"/>
      <c r="EU21" s="217"/>
      <c r="EV21" s="217"/>
      <c r="EW21" s="217"/>
      <c r="EX21" s="217"/>
      <c r="EY21" s="217"/>
      <c r="EZ21" s="217"/>
      <c r="FA21" s="217"/>
      <c r="FB21" s="217"/>
      <c r="GY21" s="217"/>
      <c r="GZ21" s="217"/>
      <c r="HA21" s="217"/>
      <c r="HB21" s="217"/>
      <c r="HC21" s="217"/>
      <c r="HD21" s="217"/>
      <c r="HE21" s="217"/>
      <c r="HF21" s="217"/>
      <c r="HG21" s="217"/>
    </row>
    <row r="22" spans="1:215" s="10" customFormat="1" ht="37.5">
      <c r="A22" s="11">
        <f t="shared" si="1"/>
        <v>20</v>
      </c>
      <c r="B22" s="133" t="s">
        <v>1382</v>
      </c>
      <c r="C22" s="222" t="s">
        <v>9</v>
      </c>
      <c r="D22" s="179" t="s">
        <v>10</v>
      </c>
      <c r="E22" s="174" t="s">
        <v>1383</v>
      </c>
      <c r="F22" s="222" t="s">
        <v>1384</v>
      </c>
      <c r="G22" s="74" t="s">
        <v>1385</v>
      </c>
      <c r="H22" s="174" t="s">
        <v>14</v>
      </c>
      <c r="BB22" s="217"/>
      <c r="BC22" s="217"/>
      <c r="BD22" s="217"/>
      <c r="BE22" s="217"/>
      <c r="BF22" s="217"/>
      <c r="BG22" s="217"/>
      <c r="BH22" s="217"/>
      <c r="BI22" s="217"/>
      <c r="BJ22" s="217"/>
      <c r="BK22" s="217"/>
      <c r="BL22" s="217"/>
      <c r="BM22" s="217"/>
      <c r="BN22" s="217"/>
      <c r="BO22" s="217"/>
      <c r="BP22" s="217"/>
      <c r="BQ22" s="217"/>
      <c r="BR22" s="217"/>
      <c r="BS22" s="217"/>
      <c r="BT22" s="217"/>
      <c r="BU22" s="217"/>
      <c r="BV22" s="217"/>
      <c r="BW22" s="217"/>
      <c r="BX22" s="217"/>
      <c r="BY22" s="217"/>
      <c r="BZ22" s="217"/>
      <c r="CA22" s="217"/>
      <c r="CB22" s="217"/>
      <c r="CC22" s="217"/>
      <c r="CD22" s="217"/>
      <c r="CE22" s="217"/>
      <c r="CF22" s="217"/>
      <c r="CG22" s="217"/>
      <c r="CH22" s="217"/>
      <c r="CI22" s="217"/>
      <c r="CJ22" s="217"/>
      <c r="CK22" s="217"/>
      <c r="CL22" s="217"/>
      <c r="CM22" s="217"/>
      <c r="EP22" s="217"/>
      <c r="EQ22" s="217"/>
      <c r="ER22" s="217"/>
      <c r="ES22" s="217"/>
      <c r="ET22" s="217"/>
      <c r="EU22" s="217"/>
      <c r="EV22" s="217"/>
      <c r="EW22" s="217"/>
      <c r="EX22" s="217"/>
      <c r="EY22" s="217"/>
      <c r="EZ22" s="217"/>
      <c r="FA22" s="217"/>
      <c r="FB22" s="217"/>
      <c r="GY22" s="217"/>
      <c r="GZ22" s="217"/>
      <c r="HA22" s="217"/>
      <c r="HB22" s="217"/>
      <c r="HC22" s="217"/>
      <c r="HD22" s="217"/>
      <c r="HE22" s="217"/>
      <c r="HF22" s="217"/>
      <c r="HG22" s="217"/>
    </row>
    <row r="23" spans="1:215" s="10" customFormat="1" ht="37.5">
      <c r="A23" s="11">
        <f t="shared" si="1"/>
        <v>21</v>
      </c>
      <c r="B23" s="133" t="s">
        <v>1386</v>
      </c>
      <c r="C23" s="222" t="s">
        <v>9</v>
      </c>
      <c r="D23" s="179" t="s">
        <v>10</v>
      </c>
      <c r="E23" s="174" t="s">
        <v>1387</v>
      </c>
      <c r="F23" s="222" t="s">
        <v>1388</v>
      </c>
      <c r="G23" s="74" t="s">
        <v>1389</v>
      </c>
      <c r="H23" s="174" t="s">
        <v>14</v>
      </c>
      <c r="BB23" s="217"/>
      <c r="BC23" s="217"/>
      <c r="BD23" s="217"/>
      <c r="BE23" s="217"/>
      <c r="BF23" s="217"/>
      <c r="BG23" s="217"/>
      <c r="BH23" s="217"/>
      <c r="BI23" s="217"/>
      <c r="BJ23" s="217"/>
      <c r="BK23" s="217"/>
      <c r="BL23" s="217"/>
      <c r="BM23" s="217"/>
      <c r="BN23" s="217"/>
      <c r="BO23" s="217"/>
      <c r="BP23" s="217"/>
      <c r="BQ23" s="217"/>
      <c r="BR23" s="217"/>
      <c r="BS23" s="217"/>
      <c r="BT23" s="217"/>
      <c r="BU23" s="217"/>
      <c r="BV23" s="217"/>
      <c r="BW23" s="217"/>
      <c r="BX23" s="217"/>
      <c r="BY23" s="217"/>
      <c r="BZ23" s="217"/>
      <c r="CA23" s="217"/>
      <c r="CB23" s="217"/>
      <c r="CC23" s="217"/>
      <c r="CD23" s="217"/>
      <c r="CE23" s="217"/>
      <c r="CF23" s="217"/>
      <c r="CG23" s="217"/>
      <c r="CH23" s="217"/>
      <c r="CI23" s="217"/>
      <c r="CJ23" s="217"/>
      <c r="CK23" s="217"/>
      <c r="CL23" s="217"/>
      <c r="CM23" s="217"/>
      <c r="EP23" s="217"/>
      <c r="EQ23" s="217"/>
      <c r="ER23" s="217"/>
      <c r="ES23" s="217"/>
      <c r="ET23" s="217"/>
      <c r="EU23" s="217"/>
      <c r="EV23" s="217"/>
      <c r="EW23" s="217"/>
      <c r="EX23" s="217"/>
      <c r="EY23" s="217"/>
      <c r="EZ23" s="217"/>
      <c r="FA23" s="217"/>
      <c r="FB23" s="217"/>
      <c r="GY23" s="217"/>
      <c r="GZ23" s="217"/>
      <c r="HA23" s="217"/>
      <c r="HB23" s="217"/>
      <c r="HC23" s="217"/>
      <c r="HD23" s="217"/>
      <c r="HE23" s="217"/>
      <c r="HF23" s="217"/>
      <c r="HG23" s="217"/>
    </row>
    <row r="24" spans="1:215" s="10" customFormat="1" ht="37.5">
      <c r="A24" s="26">
        <f t="shared" si="1"/>
        <v>22</v>
      </c>
      <c r="B24" s="133" t="s">
        <v>1390</v>
      </c>
      <c r="C24" s="222" t="s">
        <v>9</v>
      </c>
      <c r="D24" s="179" t="s">
        <v>10</v>
      </c>
      <c r="E24" s="174" t="s">
        <v>1391</v>
      </c>
      <c r="F24" s="222" t="s">
        <v>190</v>
      </c>
      <c r="G24" s="74" t="s">
        <v>1392</v>
      </c>
      <c r="H24" s="174" t="s">
        <v>14</v>
      </c>
      <c r="BB24" s="217"/>
      <c r="BC24" s="217"/>
      <c r="BD24" s="217"/>
      <c r="BE24" s="217"/>
      <c r="BF24" s="217"/>
      <c r="BG24" s="217"/>
      <c r="BH24" s="217"/>
      <c r="BI24" s="217"/>
      <c r="BJ24" s="217"/>
      <c r="BK24" s="217"/>
      <c r="BL24" s="217"/>
      <c r="BM24" s="217"/>
      <c r="BN24" s="217"/>
      <c r="BO24" s="217"/>
      <c r="BP24" s="217"/>
      <c r="BQ24" s="217"/>
      <c r="BR24" s="217"/>
      <c r="BS24" s="217"/>
      <c r="BT24" s="217"/>
      <c r="BU24" s="217"/>
      <c r="BV24" s="217"/>
      <c r="BW24" s="217"/>
      <c r="BX24" s="217"/>
      <c r="BY24" s="217"/>
      <c r="BZ24" s="217"/>
      <c r="CA24" s="217"/>
      <c r="CB24" s="217"/>
      <c r="CC24" s="217"/>
      <c r="CD24" s="217"/>
      <c r="CE24" s="217"/>
      <c r="CF24" s="217"/>
      <c r="CG24" s="217"/>
      <c r="CH24" s="217"/>
      <c r="CI24" s="217"/>
      <c r="CJ24" s="217"/>
      <c r="CK24" s="217"/>
      <c r="CL24" s="217"/>
      <c r="CM24" s="217"/>
      <c r="EP24" s="217"/>
      <c r="EQ24" s="217"/>
      <c r="ER24" s="217"/>
      <c r="ES24" s="217"/>
      <c r="ET24" s="217"/>
      <c r="EU24" s="217"/>
      <c r="EV24" s="217"/>
      <c r="EW24" s="217"/>
      <c r="EX24" s="217"/>
      <c r="EY24" s="217"/>
      <c r="EZ24" s="217"/>
      <c r="FA24" s="217"/>
      <c r="FB24" s="217"/>
      <c r="GY24" s="217"/>
      <c r="GZ24" s="217"/>
      <c r="HA24" s="217"/>
      <c r="HB24" s="217"/>
      <c r="HC24" s="217"/>
      <c r="HD24" s="217"/>
      <c r="HE24" s="217"/>
      <c r="HF24" s="217"/>
      <c r="HG24" s="217"/>
    </row>
    <row r="25" spans="1:215" s="10" customFormat="1" ht="19.5">
      <c r="A25" s="26">
        <f t="shared" si="1"/>
        <v>23</v>
      </c>
      <c r="B25" s="225" t="s">
        <v>1393</v>
      </c>
      <c r="C25" s="226" t="s">
        <v>47</v>
      </c>
      <c r="D25" s="226" t="s">
        <v>10</v>
      </c>
      <c r="E25" s="226" t="s">
        <v>1394</v>
      </c>
      <c r="F25" s="226" t="s">
        <v>1395</v>
      </c>
      <c r="G25" s="226" t="s">
        <v>1396</v>
      </c>
      <c r="H25" s="226" t="s">
        <v>1397</v>
      </c>
      <c r="I25"/>
      <c r="J25"/>
      <c r="BB25" s="217"/>
      <c r="BC25" s="217"/>
      <c r="BD25" s="217"/>
      <c r="BE25" s="217"/>
      <c r="BF25" s="217"/>
      <c r="BG25" s="217"/>
      <c r="BH25" s="217"/>
      <c r="BI25" s="217"/>
      <c r="BJ25" s="217"/>
      <c r="BK25" s="217"/>
      <c r="BL25" s="217"/>
      <c r="BM25" s="217"/>
      <c r="BN25" s="217"/>
      <c r="BO25" s="217"/>
      <c r="BP25" s="217"/>
      <c r="BQ25" s="217"/>
      <c r="BR25" s="217"/>
      <c r="BS25" s="217"/>
      <c r="BT25" s="217"/>
      <c r="BU25" s="217"/>
      <c r="BV25" s="217"/>
      <c r="BW25" s="217"/>
      <c r="BX25" s="217"/>
      <c r="BY25" s="217"/>
      <c r="BZ25" s="217"/>
      <c r="CA25" s="217"/>
      <c r="CB25" s="217"/>
      <c r="CC25" s="217"/>
      <c r="CD25" s="217"/>
      <c r="CE25" s="217"/>
      <c r="CF25" s="217"/>
      <c r="CG25" s="217"/>
      <c r="CH25" s="217"/>
      <c r="CI25" s="217"/>
      <c r="CJ25" s="217"/>
      <c r="CK25" s="217"/>
      <c r="CL25" s="217"/>
      <c r="CM25" s="217"/>
      <c r="EP25" s="217"/>
      <c r="EQ25" s="217"/>
      <c r="ER25" s="217"/>
      <c r="ES25" s="217"/>
      <c r="ET25" s="217"/>
      <c r="EU25" s="217"/>
      <c r="EV25" s="217"/>
      <c r="EW25" s="217"/>
      <c r="EX25" s="217"/>
      <c r="EY25" s="217"/>
      <c r="EZ25" s="217"/>
      <c r="FA25" s="217"/>
      <c r="FB25" s="217"/>
      <c r="GY25" s="217"/>
      <c r="GZ25" s="217"/>
      <c r="HA25" s="217"/>
      <c r="HB25" s="217"/>
      <c r="HC25" s="217"/>
      <c r="HD25" s="217"/>
      <c r="HE25" s="217"/>
      <c r="HF25" s="217"/>
      <c r="HG25" s="217"/>
    </row>
    <row r="26" spans="1:215" s="10" customFormat="1" ht="37.5">
      <c r="A26" s="26">
        <f t="shared" si="1"/>
        <v>24</v>
      </c>
      <c r="B26" s="133" t="s">
        <v>1398</v>
      </c>
      <c r="C26" s="222" t="s">
        <v>47</v>
      </c>
      <c r="D26" s="179" t="s">
        <v>16</v>
      </c>
      <c r="E26" s="174" t="s">
        <v>1399</v>
      </c>
      <c r="F26" s="222" t="s">
        <v>704</v>
      </c>
      <c r="G26" s="74" t="s">
        <v>1400</v>
      </c>
      <c r="H26" s="174" t="s">
        <v>19</v>
      </c>
      <c r="BB26" s="217"/>
      <c r="BC26" s="217"/>
      <c r="BD26" s="217"/>
      <c r="BE26" s="217"/>
      <c r="BF26" s="217"/>
      <c r="BG26" s="217"/>
      <c r="BH26" s="217"/>
      <c r="BI26" s="217"/>
      <c r="BJ26" s="217"/>
      <c r="BK26" s="217"/>
      <c r="BL26" s="217"/>
      <c r="BM26" s="217"/>
      <c r="BN26" s="217"/>
      <c r="BO26" s="217"/>
      <c r="BP26" s="217"/>
      <c r="BQ26" s="217"/>
      <c r="BR26" s="217"/>
      <c r="BS26" s="217"/>
      <c r="BT26" s="217"/>
      <c r="BU26" s="217"/>
      <c r="BV26" s="217"/>
      <c r="BW26" s="217"/>
      <c r="BX26" s="217"/>
      <c r="BY26" s="217"/>
      <c r="BZ26" s="217"/>
      <c r="CA26" s="217"/>
      <c r="CB26" s="217"/>
      <c r="CC26" s="217"/>
      <c r="CD26" s="217"/>
      <c r="CE26" s="217"/>
      <c r="CF26" s="217"/>
      <c r="CG26" s="217"/>
      <c r="CH26" s="217"/>
      <c r="CI26" s="217"/>
      <c r="CJ26" s="217"/>
      <c r="CK26" s="217"/>
      <c r="CL26" s="217"/>
      <c r="CM26" s="217"/>
      <c r="EP26" s="217"/>
      <c r="EQ26" s="217"/>
      <c r="ER26" s="217"/>
      <c r="ES26" s="217"/>
      <c r="ET26" s="217"/>
      <c r="EU26" s="217"/>
      <c r="EV26" s="217"/>
      <c r="EW26" s="217"/>
      <c r="EX26" s="217"/>
      <c r="EY26" s="217"/>
      <c r="EZ26" s="217"/>
      <c r="FA26" s="217"/>
      <c r="FB26" s="217"/>
      <c r="GY26" s="217"/>
      <c r="GZ26" s="217"/>
      <c r="HA26" s="217"/>
      <c r="HB26" s="217"/>
      <c r="HC26" s="217"/>
      <c r="HD26" s="217"/>
      <c r="HE26" s="217"/>
      <c r="HF26" s="217"/>
      <c r="HG26" s="217"/>
    </row>
    <row r="27" spans="1:215" s="10" customFormat="1" ht="56.25">
      <c r="A27" s="26">
        <f t="shared" si="1"/>
        <v>25</v>
      </c>
      <c r="B27" s="91" t="s">
        <v>1401</v>
      </c>
      <c r="C27" s="174" t="s">
        <v>47</v>
      </c>
      <c r="D27" s="179" t="s">
        <v>10</v>
      </c>
      <c r="E27" s="174" t="s">
        <v>1402</v>
      </c>
      <c r="F27" s="174" t="s">
        <v>1205</v>
      </c>
      <c r="G27" s="74" t="s">
        <v>1403</v>
      </c>
      <c r="H27" s="74" t="s">
        <v>543</v>
      </c>
      <c r="BB27" s="217"/>
      <c r="BC27" s="217"/>
      <c r="BD27" s="217"/>
      <c r="BE27" s="217"/>
      <c r="BF27" s="217"/>
      <c r="BG27" s="217"/>
      <c r="BH27" s="217"/>
      <c r="BI27" s="217"/>
      <c r="BJ27" s="217"/>
      <c r="BK27" s="217"/>
      <c r="BL27" s="217"/>
      <c r="BM27" s="217"/>
      <c r="BN27" s="217"/>
      <c r="BO27" s="217"/>
      <c r="BP27" s="217"/>
      <c r="BQ27" s="217"/>
      <c r="BR27" s="217"/>
      <c r="BS27" s="217"/>
      <c r="BT27" s="217"/>
      <c r="BU27" s="217"/>
      <c r="BV27" s="217"/>
      <c r="BW27" s="217"/>
      <c r="BX27" s="217"/>
      <c r="BY27" s="217"/>
      <c r="BZ27" s="217"/>
      <c r="CA27" s="217"/>
      <c r="CB27" s="217"/>
      <c r="CC27" s="217"/>
      <c r="CD27" s="217"/>
      <c r="CE27" s="217"/>
      <c r="CF27" s="217"/>
      <c r="CG27" s="217"/>
      <c r="CH27" s="217"/>
      <c r="CI27" s="217"/>
      <c r="CJ27" s="217"/>
      <c r="CK27" s="217"/>
      <c r="CL27" s="217"/>
      <c r="CM27" s="217"/>
      <c r="EP27" s="217"/>
      <c r="EQ27" s="217"/>
      <c r="ER27" s="217"/>
      <c r="ES27" s="217"/>
      <c r="ET27" s="217"/>
      <c r="EU27" s="217"/>
      <c r="EV27" s="217"/>
      <c r="EW27" s="217"/>
      <c r="EX27" s="217"/>
      <c r="EY27" s="217"/>
      <c r="EZ27" s="217"/>
      <c r="FA27" s="217"/>
      <c r="FB27" s="217"/>
      <c r="GY27" s="217"/>
      <c r="GZ27" s="217"/>
      <c r="HA27" s="217"/>
      <c r="HB27" s="217"/>
      <c r="HC27" s="217"/>
      <c r="HD27" s="217"/>
      <c r="HE27" s="217"/>
      <c r="HF27" s="217"/>
      <c r="HG27" s="217"/>
    </row>
    <row r="28" spans="1:215" s="10" customFormat="1" ht="37.5">
      <c r="A28" s="11">
        <f t="shared" si="1"/>
        <v>26</v>
      </c>
      <c r="B28" s="91" t="s">
        <v>1404</v>
      </c>
      <c r="C28" s="174" t="s">
        <v>9</v>
      </c>
      <c r="D28" s="179" t="s">
        <v>16</v>
      </c>
      <c r="E28" s="174" t="s">
        <v>1405</v>
      </c>
      <c r="F28" s="174" t="s">
        <v>1406</v>
      </c>
      <c r="G28" s="74" t="s">
        <v>1407</v>
      </c>
      <c r="H28" s="74" t="s">
        <v>19</v>
      </c>
      <c r="BB28" s="217"/>
      <c r="BC28" s="217"/>
      <c r="BD28" s="217"/>
      <c r="BE28" s="217"/>
      <c r="BF28" s="217"/>
      <c r="BG28" s="217"/>
      <c r="BH28" s="217"/>
      <c r="BI28" s="217"/>
      <c r="BJ28" s="217"/>
      <c r="BK28" s="217"/>
      <c r="BL28" s="217"/>
      <c r="BM28" s="217"/>
      <c r="BN28" s="217"/>
      <c r="BO28" s="217"/>
      <c r="BP28" s="217"/>
      <c r="BQ28" s="217"/>
      <c r="BR28" s="217"/>
      <c r="BS28" s="217"/>
      <c r="BT28" s="217"/>
      <c r="BU28" s="217"/>
      <c r="BV28" s="217"/>
      <c r="BW28" s="217"/>
      <c r="BX28" s="217"/>
      <c r="BY28" s="217"/>
      <c r="BZ28" s="217"/>
      <c r="CA28" s="217"/>
      <c r="CB28" s="217"/>
      <c r="CC28" s="217"/>
      <c r="CD28" s="217"/>
      <c r="CE28" s="217"/>
      <c r="CF28" s="217"/>
      <c r="CG28" s="217"/>
      <c r="CH28" s="217"/>
      <c r="CI28" s="217"/>
      <c r="CJ28" s="217"/>
      <c r="CK28" s="217"/>
      <c r="CL28" s="217"/>
      <c r="CM28" s="217"/>
      <c r="EP28" s="217"/>
      <c r="EQ28" s="217"/>
      <c r="ER28" s="217"/>
      <c r="ES28" s="217"/>
      <c r="ET28" s="217"/>
      <c r="EU28" s="217"/>
      <c r="EV28" s="217"/>
      <c r="EW28" s="217"/>
      <c r="EX28" s="217"/>
      <c r="EY28" s="217"/>
      <c r="EZ28" s="217"/>
      <c r="FA28" s="217"/>
      <c r="FB28" s="217"/>
      <c r="GY28" s="217"/>
      <c r="GZ28" s="217"/>
      <c r="HA28" s="217"/>
      <c r="HB28" s="217"/>
      <c r="HC28" s="217"/>
      <c r="HD28" s="217"/>
      <c r="HE28" s="217"/>
      <c r="HF28" s="217"/>
      <c r="HG28" s="217"/>
    </row>
    <row r="29" spans="1:256" s="37" customFormat="1" ht="56.25">
      <c r="A29" s="26">
        <f t="shared" si="1"/>
        <v>27</v>
      </c>
      <c r="B29" s="26" t="s">
        <v>1408</v>
      </c>
      <c r="C29" s="138" t="s">
        <v>47</v>
      </c>
      <c r="D29" s="227" t="s">
        <v>16</v>
      </c>
      <c r="E29" s="136" t="s">
        <v>1409</v>
      </c>
      <c r="F29" s="208">
        <v>38945</v>
      </c>
      <c r="G29" s="138" t="s">
        <v>1410</v>
      </c>
      <c r="H29" s="75" t="s">
        <v>19</v>
      </c>
      <c r="HG29" s="217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  <c r="IV29" s="10"/>
    </row>
    <row r="30" spans="1:167" s="10" customFormat="1" ht="37.5">
      <c r="A30" s="11">
        <f t="shared" si="1"/>
        <v>28</v>
      </c>
      <c r="B30" s="11" t="s">
        <v>1411</v>
      </c>
      <c r="C30" s="74" t="s">
        <v>9</v>
      </c>
      <c r="D30" s="150" t="s">
        <v>16</v>
      </c>
      <c r="E30" s="139" t="s">
        <v>1412</v>
      </c>
      <c r="F30" s="228">
        <v>39972</v>
      </c>
      <c r="G30" s="74" t="s">
        <v>1413</v>
      </c>
      <c r="H30" s="74" t="s">
        <v>19</v>
      </c>
      <c r="FC30" s="217"/>
      <c r="FD30" s="217"/>
      <c r="FE30" s="217"/>
      <c r="FF30" s="217"/>
      <c r="FG30" s="217"/>
      <c r="FH30" s="217"/>
      <c r="FI30" s="217"/>
      <c r="FJ30" s="217"/>
      <c r="FK30" s="217"/>
    </row>
    <row r="31" spans="1:167" s="10" customFormat="1" ht="18.75">
      <c r="A31" s="26">
        <f t="shared" si="1"/>
        <v>29</v>
      </c>
      <c r="B31" s="11" t="s">
        <v>1414</v>
      </c>
      <c r="C31" s="74" t="s">
        <v>9</v>
      </c>
      <c r="D31" s="150" t="s">
        <v>16</v>
      </c>
      <c r="E31" s="139" t="s">
        <v>1415</v>
      </c>
      <c r="F31" s="228">
        <v>40673</v>
      </c>
      <c r="G31" s="74" t="s">
        <v>1416</v>
      </c>
      <c r="H31" s="74" t="s">
        <v>19</v>
      </c>
      <c r="FC31" s="217"/>
      <c r="FD31" s="217"/>
      <c r="FE31" s="217"/>
      <c r="FF31" s="217"/>
      <c r="FG31" s="217"/>
      <c r="FH31" s="217"/>
      <c r="FI31" s="217"/>
      <c r="FJ31" s="217"/>
      <c r="FK31" s="217"/>
    </row>
    <row r="32" spans="1:8" s="10" customFormat="1" ht="37.5">
      <c r="A32" s="11">
        <f t="shared" si="1"/>
        <v>30</v>
      </c>
      <c r="B32" s="11" t="s">
        <v>1417</v>
      </c>
      <c r="C32" s="74" t="s">
        <v>47</v>
      </c>
      <c r="D32" s="150" t="s">
        <v>16</v>
      </c>
      <c r="E32" s="139" t="s">
        <v>1418</v>
      </c>
      <c r="F32" s="228">
        <v>40385</v>
      </c>
      <c r="G32" s="74" t="s">
        <v>1419</v>
      </c>
      <c r="H32" s="74" t="s">
        <v>270</v>
      </c>
    </row>
    <row r="33" spans="1:8" s="10" customFormat="1" ht="37.5">
      <c r="A33" s="26">
        <f t="shared" si="1"/>
        <v>31</v>
      </c>
      <c r="B33" s="11" t="s">
        <v>1420</v>
      </c>
      <c r="C33" s="109" t="s">
        <v>47</v>
      </c>
      <c r="D33" s="74" t="s">
        <v>16</v>
      </c>
      <c r="E33" s="139" t="s">
        <v>1421</v>
      </c>
      <c r="F33" s="207">
        <v>40385</v>
      </c>
      <c r="G33" s="74" t="s">
        <v>1422</v>
      </c>
      <c r="H33" s="74" t="s">
        <v>270</v>
      </c>
    </row>
    <row r="34" spans="1:8" s="10" customFormat="1" ht="37.5">
      <c r="A34" s="11">
        <f t="shared" si="1"/>
        <v>32</v>
      </c>
      <c r="B34" s="11" t="s">
        <v>1423</v>
      </c>
      <c r="C34" s="74" t="s">
        <v>47</v>
      </c>
      <c r="D34" s="74" t="s">
        <v>16</v>
      </c>
      <c r="E34" s="110" t="s">
        <v>1424</v>
      </c>
      <c r="F34" s="207">
        <v>40385</v>
      </c>
      <c r="G34" s="74" t="s">
        <v>1425</v>
      </c>
      <c r="H34" s="74" t="s">
        <v>270</v>
      </c>
    </row>
    <row r="35" spans="1:8" s="10" customFormat="1" ht="37.5">
      <c r="A35" s="26">
        <f t="shared" si="1"/>
        <v>33</v>
      </c>
      <c r="B35" s="11" t="s">
        <v>1426</v>
      </c>
      <c r="C35" s="74" t="s">
        <v>9</v>
      </c>
      <c r="D35" s="74" t="s">
        <v>10</v>
      </c>
      <c r="E35" s="110" t="s">
        <v>1427</v>
      </c>
      <c r="F35" s="207">
        <v>42230</v>
      </c>
      <c r="G35" s="74" t="s">
        <v>1428</v>
      </c>
      <c r="H35" s="74" t="s">
        <v>26</v>
      </c>
    </row>
    <row r="36" spans="1:215" s="10" customFormat="1" ht="37.5">
      <c r="A36" s="11">
        <f t="shared" si="1"/>
        <v>34</v>
      </c>
      <c r="B36" s="133" t="s">
        <v>1429</v>
      </c>
      <c r="C36" s="222" t="s">
        <v>47</v>
      </c>
      <c r="D36" s="179" t="s">
        <v>10</v>
      </c>
      <c r="E36" s="174" t="s">
        <v>1430</v>
      </c>
      <c r="F36" s="222" t="s">
        <v>686</v>
      </c>
      <c r="G36" s="74" t="s">
        <v>1431</v>
      </c>
      <c r="H36" s="174" t="s">
        <v>76</v>
      </c>
      <c r="BB36" s="217"/>
      <c r="BC36" s="217"/>
      <c r="BD36" s="217"/>
      <c r="BE36" s="217"/>
      <c r="BF36" s="217"/>
      <c r="BG36" s="217"/>
      <c r="BH36" s="217"/>
      <c r="BI36" s="217"/>
      <c r="BJ36" s="217"/>
      <c r="BK36" s="217"/>
      <c r="BL36" s="217"/>
      <c r="BM36" s="217"/>
      <c r="BN36" s="217"/>
      <c r="BO36" s="217"/>
      <c r="BP36" s="217"/>
      <c r="BQ36" s="217"/>
      <c r="BR36" s="217"/>
      <c r="BS36" s="217"/>
      <c r="BT36" s="217"/>
      <c r="BU36" s="217"/>
      <c r="BV36" s="217"/>
      <c r="BW36" s="217"/>
      <c r="BX36" s="217"/>
      <c r="BY36" s="217"/>
      <c r="BZ36" s="217"/>
      <c r="CA36" s="217"/>
      <c r="CB36" s="217"/>
      <c r="CC36" s="217"/>
      <c r="CD36" s="217"/>
      <c r="CE36" s="217"/>
      <c r="CF36" s="217"/>
      <c r="CG36" s="217"/>
      <c r="CH36" s="217"/>
      <c r="CI36" s="217"/>
      <c r="CJ36" s="217"/>
      <c r="CK36" s="217"/>
      <c r="CL36" s="217"/>
      <c r="CM36" s="217"/>
      <c r="EP36" s="217"/>
      <c r="EQ36" s="217"/>
      <c r="ER36" s="217"/>
      <c r="ES36" s="217"/>
      <c r="ET36" s="217"/>
      <c r="EU36" s="217"/>
      <c r="EV36" s="217"/>
      <c r="EW36" s="217"/>
      <c r="EX36" s="217"/>
      <c r="EY36" s="217"/>
      <c r="EZ36" s="217"/>
      <c r="FA36" s="217"/>
      <c r="FB36" s="217"/>
      <c r="GY36" s="217"/>
      <c r="GZ36" s="217"/>
      <c r="HA36" s="217"/>
      <c r="HB36" s="217"/>
      <c r="HC36" s="217"/>
      <c r="HD36" s="217"/>
      <c r="HE36" s="217"/>
      <c r="HF36" s="217"/>
      <c r="HG36" s="217"/>
    </row>
    <row r="37" spans="1:215" s="10" customFormat="1" ht="37.5">
      <c r="A37" s="11">
        <f t="shared" si="1"/>
        <v>35</v>
      </c>
      <c r="B37" s="133" t="s">
        <v>1432</v>
      </c>
      <c r="C37" s="222" t="s">
        <v>47</v>
      </c>
      <c r="D37" s="179" t="s">
        <v>10</v>
      </c>
      <c r="E37" s="174" t="s">
        <v>1433</v>
      </c>
      <c r="F37" s="222" t="s">
        <v>1380</v>
      </c>
      <c r="G37" s="74" t="s">
        <v>1434</v>
      </c>
      <c r="H37" s="74" t="s">
        <v>940</v>
      </c>
      <c r="BB37" s="217"/>
      <c r="BC37" s="217"/>
      <c r="BD37" s="217"/>
      <c r="BE37" s="217"/>
      <c r="BF37" s="217"/>
      <c r="BG37" s="217"/>
      <c r="BH37" s="217"/>
      <c r="BI37" s="217"/>
      <c r="BJ37" s="217"/>
      <c r="BK37" s="217"/>
      <c r="BL37" s="217"/>
      <c r="BM37" s="217"/>
      <c r="BN37" s="217"/>
      <c r="BO37" s="217"/>
      <c r="BP37" s="217"/>
      <c r="BQ37" s="217"/>
      <c r="BR37" s="217"/>
      <c r="BS37" s="217"/>
      <c r="BT37" s="217"/>
      <c r="BU37" s="217"/>
      <c r="BV37" s="217"/>
      <c r="BW37" s="217"/>
      <c r="BX37" s="217"/>
      <c r="BY37" s="217"/>
      <c r="BZ37" s="217"/>
      <c r="CA37" s="217"/>
      <c r="CB37" s="217"/>
      <c r="CC37" s="217"/>
      <c r="CD37" s="217"/>
      <c r="CE37" s="217"/>
      <c r="CF37" s="217"/>
      <c r="CG37" s="217"/>
      <c r="CH37" s="217"/>
      <c r="CI37" s="217"/>
      <c r="CJ37" s="217"/>
      <c r="CK37" s="217"/>
      <c r="CL37" s="217"/>
      <c r="CM37" s="217"/>
      <c r="EP37" s="217"/>
      <c r="EQ37" s="217"/>
      <c r="ER37" s="217"/>
      <c r="ES37" s="217"/>
      <c r="ET37" s="217"/>
      <c r="EU37" s="217"/>
      <c r="EV37" s="217"/>
      <c r="EW37" s="217"/>
      <c r="EX37" s="217"/>
      <c r="EY37" s="217"/>
      <c r="EZ37" s="217"/>
      <c r="FA37" s="217"/>
      <c r="FB37" s="217"/>
      <c r="GY37" s="217"/>
      <c r="GZ37" s="217"/>
      <c r="HA37" s="217"/>
      <c r="HB37" s="217"/>
      <c r="HC37" s="217"/>
      <c r="HD37" s="217"/>
      <c r="HE37" s="217"/>
      <c r="HF37" s="217"/>
      <c r="HG37" s="217"/>
    </row>
    <row r="38" spans="1:215" s="10" customFormat="1" ht="37.5">
      <c r="A38" s="11">
        <f t="shared" si="1"/>
        <v>36</v>
      </c>
      <c r="B38" s="133" t="s">
        <v>1435</v>
      </c>
      <c r="C38" s="222" t="s">
        <v>9</v>
      </c>
      <c r="D38" s="179" t="s">
        <v>10</v>
      </c>
      <c r="E38" s="174" t="s">
        <v>1436</v>
      </c>
      <c r="F38" s="222" t="s">
        <v>1437</v>
      </c>
      <c r="G38" s="74" t="s">
        <v>1438</v>
      </c>
      <c r="H38" s="174" t="s">
        <v>14</v>
      </c>
      <c r="BB38" s="217"/>
      <c r="BC38" s="217"/>
      <c r="BD38" s="217"/>
      <c r="BE38" s="217"/>
      <c r="BF38" s="217"/>
      <c r="BG38" s="217"/>
      <c r="BH38" s="217"/>
      <c r="BI38" s="217"/>
      <c r="BJ38" s="217"/>
      <c r="BK38" s="217"/>
      <c r="BL38" s="217"/>
      <c r="BM38" s="217"/>
      <c r="BN38" s="217"/>
      <c r="BO38" s="217"/>
      <c r="BP38" s="217"/>
      <c r="BQ38" s="217"/>
      <c r="BR38" s="217"/>
      <c r="BS38" s="217"/>
      <c r="BT38" s="217"/>
      <c r="BU38" s="217"/>
      <c r="BV38" s="217"/>
      <c r="BW38" s="217"/>
      <c r="BX38" s="217"/>
      <c r="BY38" s="217"/>
      <c r="BZ38" s="217"/>
      <c r="CA38" s="217"/>
      <c r="CB38" s="217"/>
      <c r="CC38" s="217"/>
      <c r="CD38" s="217"/>
      <c r="CE38" s="217"/>
      <c r="CF38" s="217"/>
      <c r="CG38" s="217"/>
      <c r="CH38" s="217"/>
      <c r="CI38" s="217"/>
      <c r="CJ38" s="217"/>
      <c r="CK38" s="217"/>
      <c r="CL38" s="217"/>
      <c r="CM38" s="217"/>
      <c r="EP38" s="217"/>
      <c r="EQ38" s="217"/>
      <c r="ER38" s="217"/>
      <c r="ES38" s="217"/>
      <c r="ET38" s="217"/>
      <c r="EU38" s="217"/>
      <c r="EV38" s="217"/>
      <c r="EW38" s="217"/>
      <c r="EX38" s="217"/>
      <c r="EY38" s="217"/>
      <c r="EZ38" s="217"/>
      <c r="FA38" s="217"/>
      <c r="FB38" s="217"/>
      <c r="GY38" s="217"/>
      <c r="GZ38" s="217"/>
      <c r="HA38" s="217"/>
      <c r="HB38" s="217"/>
      <c r="HC38" s="217"/>
      <c r="HD38" s="217"/>
      <c r="HE38" s="217"/>
      <c r="HF38" s="217"/>
      <c r="HG38" s="217"/>
    </row>
    <row r="39" spans="1:215" s="58" customFormat="1" ht="37.5">
      <c r="A39" s="11">
        <f t="shared" si="1"/>
        <v>37</v>
      </c>
      <c r="B39" s="70" t="s">
        <v>1439</v>
      </c>
      <c r="C39" s="72" t="s">
        <v>9</v>
      </c>
      <c r="D39" s="33" t="s">
        <v>10</v>
      </c>
      <c r="E39" s="32" t="s">
        <v>1440</v>
      </c>
      <c r="F39" s="72" t="s">
        <v>1027</v>
      </c>
      <c r="G39" s="32" t="s">
        <v>1441</v>
      </c>
      <c r="H39" s="32" t="s">
        <v>14</v>
      </c>
      <c r="BB39" s="116"/>
      <c r="BC39" s="116"/>
      <c r="BD39" s="116"/>
      <c r="BE39" s="116"/>
      <c r="BF39" s="116"/>
      <c r="BG39" s="116"/>
      <c r="BH39" s="116"/>
      <c r="BI39" s="116"/>
      <c r="BJ39" s="116"/>
      <c r="BK39" s="116"/>
      <c r="BL39" s="116"/>
      <c r="BM39" s="116"/>
      <c r="BN39" s="116"/>
      <c r="BO39" s="116"/>
      <c r="BP39" s="116"/>
      <c r="BQ39" s="116"/>
      <c r="BR39" s="116"/>
      <c r="BS39" s="116"/>
      <c r="BT39" s="116"/>
      <c r="BU39" s="116"/>
      <c r="BV39" s="116"/>
      <c r="BW39" s="116"/>
      <c r="BX39" s="116"/>
      <c r="BY39" s="116"/>
      <c r="BZ39" s="116"/>
      <c r="CA39" s="116"/>
      <c r="CB39" s="116"/>
      <c r="CC39" s="116"/>
      <c r="CD39" s="116"/>
      <c r="CE39" s="116"/>
      <c r="CF39" s="116"/>
      <c r="CG39" s="116"/>
      <c r="CH39" s="116"/>
      <c r="CI39" s="116"/>
      <c r="CJ39" s="116"/>
      <c r="CK39" s="116"/>
      <c r="CL39" s="116"/>
      <c r="CM39" s="116"/>
      <c r="EP39" s="116"/>
      <c r="EQ39" s="116"/>
      <c r="ER39" s="116"/>
      <c r="ES39" s="116"/>
      <c r="ET39" s="116"/>
      <c r="EU39" s="116"/>
      <c r="EV39" s="116"/>
      <c r="EW39" s="116"/>
      <c r="EX39" s="116"/>
      <c r="EY39" s="116"/>
      <c r="EZ39" s="116"/>
      <c r="FA39" s="116"/>
      <c r="FB39" s="116"/>
      <c r="GY39" s="116"/>
      <c r="GZ39" s="116"/>
      <c r="HA39" s="116"/>
      <c r="HB39" s="116"/>
      <c r="HC39" s="116"/>
      <c r="HD39" s="116"/>
      <c r="HE39" s="116"/>
      <c r="HF39" s="116"/>
      <c r="HG39" s="116"/>
    </row>
    <row r="40" spans="1:215" s="58" customFormat="1" ht="37.5">
      <c r="A40" s="11">
        <f t="shared" si="1"/>
        <v>38</v>
      </c>
      <c r="B40" s="70" t="s">
        <v>1442</v>
      </c>
      <c r="C40" s="72" t="s">
        <v>9</v>
      </c>
      <c r="D40" s="33" t="s">
        <v>10</v>
      </c>
      <c r="E40" s="32" t="s">
        <v>1443</v>
      </c>
      <c r="F40" s="72" t="s">
        <v>1444</v>
      </c>
      <c r="G40" s="32" t="s">
        <v>1445</v>
      </c>
      <c r="H40" s="32" t="s">
        <v>14</v>
      </c>
      <c r="BB40" s="116"/>
      <c r="BC40" s="116"/>
      <c r="BD40" s="116"/>
      <c r="BE40" s="116"/>
      <c r="BF40" s="116"/>
      <c r="BG40" s="116"/>
      <c r="BH40" s="116"/>
      <c r="BI40" s="116"/>
      <c r="BJ40" s="116"/>
      <c r="BK40" s="116"/>
      <c r="BL40" s="116"/>
      <c r="BM40" s="116"/>
      <c r="BN40" s="116"/>
      <c r="BO40" s="116"/>
      <c r="BP40" s="116"/>
      <c r="BQ40" s="116"/>
      <c r="BR40" s="116"/>
      <c r="BS40" s="116"/>
      <c r="BT40" s="116"/>
      <c r="BU40" s="116"/>
      <c r="BV40" s="116"/>
      <c r="BW40" s="116"/>
      <c r="BX40" s="116"/>
      <c r="BY40" s="116"/>
      <c r="BZ40" s="116"/>
      <c r="CA40" s="116"/>
      <c r="CB40" s="116"/>
      <c r="CC40" s="116"/>
      <c r="CD40" s="116"/>
      <c r="CE40" s="116"/>
      <c r="CF40" s="116"/>
      <c r="CG40" s="116"/>
      <c r="CH40" s="116"/>
      <c r="CI40" s="116"/>
      <c r="CJ40" s="116"/>
      <c r="CK40" s="116"/>
      <c r="CL40" s="116"/>
      <c r="CM40" s="116"/>
      <c r="EP40" s="116"/>
      <c r="EQ40" s="116"/>
      <c r="ER40" s="116"/>
      <c r="ES40" s="116"/>
      <c r="ET40" s="116"/>
      <c r="EU40" s="116"/>
      <c r="EV40" s="116"/>
      <c r="EW40" s="116"/>
      <c r="EX40" s="116"/>
      <c r="EY40" s="116"/>
      <c r="EZ40" s="116"/>
      <c r="FA40" s="116"/>
      <c r="FB40" s="116"/>
      <c r="GY40" s="116"/>
      <c r="GZ40" s="116"/>
      <c r="HA40" s="116"/>
      <c r="HB40" s="116"/>
      <c r="HC40" s="116"/>
      <c r="HD40" s="116"/>
      <c r="HE40" s="116"/>
      <c r="HF40" s="116"/>
      <c r="HG40" s="116"/>
    </row>
    <row r="41" spans="1:215" s="58" customFormat="1" ht="37.5">
      <c r="A41" s="11">
        <f t="shared" si="1"/>
        <v>39</v>
      </c>
      <c r="B41" s="70" t="s">
        <v>1446</v>
      </c>
      <c r="C41" s="72" t="s">
        <v>47</v>
      </c>
      <c r="D41" s="33" t="s">
        <v>10</v>
      </c>
      <c r="E41" s="32" t="s">
        <v>1447</v>
      </c>
      <c r="F41" s="72" t="s">
        <v>1448</v>
      </c>
      <c r="G41" s="32" t="s">
        <v>1449</v>
      </c>
      <c r="H41" s="32" t="s">
        <v>1450</v>
      </c>
      <c r="BB41" s="116"/>
      <c r="BC41" s="116"/>
      <c r="BD41" s="116"/>
      <c r="BE41" s="116"/>
      <c r="BF41" s="116"/>
      <c r="BG41" s="116"/>
      <c r="BH41" s="116"/>
      <c r="BI41" s="116"/>
      <c r="BJ41" s="116"/>
      <c r="BK41" s="116"/>
      <c r="BL41" s="116"/>
      <c r="BM41" s="116"/>
      <c r="BN41" s="116"/>
      <c r="BO41" s="116"/>
      <c r="BP41" s="116"/>
      <c r="BQ41" s="116"/>
      <c r="BR41" s="116"/>
      <c r="BS41" s="116"/>
      <c r="BT41" s="116"/>
      <c r="BU41" s="116"/>
      <c r="BV41" s="116"/>
      <c r="BW41" s="116"/>
      <c r="BX41" s="116"/>
      <c r="BY41" s="116"/>
      <c r="BZ41" s="116"/>
      <c r="CA41" s="116"/>
      <c r="CB41" s="116"/>
      <c r="CC41" s="116"/>
      <c r="CD41" s="116"/>
      <c r="CE41" s="116"/>
      <c r="CF41" s="116"/>
      <c r="CG41" s="116"/>
      <c r="CH41" s="116"/>
      <c r="CI41" s="116"/>
      <c r="CJ41" s="116"/>
      <c r="CK41" s="116"/>
      <c r="CL41" s="116"/>
      <c r="CM41" s="116"/>
      <c r="EP41" s="116"/>
      <c r="EQ41" s="116"/>
      <c r="ER41" s="116"/>
      <c r="ES41" s="116"/>
      <c r="ET41" s="116"/>
      <c r="EU41" s="116"/>
      <c r="EV41" s="116"/>
      <c r="EW41" s="116"/>
      <c r="EX41" s="116"/>
      <c r="EY41" s="116"/>
      <c r="EZ41" s="116"/>
      <c r="FA41" s="116"/>
      <c r="FB41" s="116"/>
      <c r="GY41" s="116"/>
      <c r="GZ41" s="116"/>
      <c r="HA41" s="116"/>
      <c r="HB41" s="116"/>
      <c r="HC41" s="116"/>
      <c r="HD41" s="116"/>
      <c r="HE41" s="116"/>
      <c r="HF41" s="116"/>
      <c r="HG41" s="116"/>
    </row>
    <row r="42" spans="1:8" s="10" customFormat="1" ht="37.5">
      <c r="A42" s="11">
        <f t="shared" si="1"/>
        <v>40</v>
      </c>
      <c r="B42" s="11" t="s">
        <v>1451</v>
      </c>
      <c r="C42" s="74" t="s">
        <v>47</v>
      </c>
      <c r="D42" s="74" t="s">
        <v>10</v>
      </c>
      <c r="E42" s="110" t="s">
        <v>1452</v>
      </c>
      <c r="F42" s="207">
        <v>42167</v>
      </c>
      <c r="G42" s="74" t="s">
        <v>1453</v>
      </c>
      <c r="H42" s="74" t="s">
        <v>76</v>
      </c>
    </row>
    <row r="43" spans="1:8" s="10" customFormat="1" ht="37.5">
      <c r="A43" s="11">
        <f t="shared" si="1"/>
        <v>41</v>
      </c>
      <c r="B43" s="11" t="s">
        <v>1454</v>
      </c>
      <c r="C43" s="74" t="s">
        <v>47</v>
      </c>
      <c r="D43" s="74" t="s">
        <v>10</v>
      </c>
      <c r="E43" s="110" t="s">
        <v>1455</v>
      </c>
      <c r="F43" s="207">
        <v>42167</v>
      </c>
      <c r="G43" s="74" t="s">
        <v>1456</v>
      </c>
      <c r="H43" s="74" t="s">
        <v>76</v>
      </c>
    </row>
    <row r="44" spans="1:8" s="10" customFormat="1" ht="37.5">
      <c r="A44" s="26">
        <f t="shared" si="1"/>
        <v>42</v>
      </c>
      <c r="B44" s="11" t="s">
        <v>1457</v>
      </c>
      <c r="C44" s="74" t="s">
        <v>9</v>
      </c>
      <c r="D44" s="74" t="s">
        <v>10</v>
      </c>
      <c r="E44" s="110" t="s">
        <v>1458</v>
      </c>
      <c r="F44" s="207">
        <v>43069</v>
      </c>
      <c r="G44" s="74" t="s">
        <v>1459</v>
      </c>
      <c r="H44" s="74" t="s">
        <v>14</v>
      </c>
    </row>
    <row r="45" spans="1:8" s="10" customFormat="1" ht="37.5">
      <c r="A45" s="26">
        <f t="shared" si="1"/>
        <v>43</v>
      </c>
      <c r="B45" s="168" t="s">
        <v>1460</v>
      </c>
      <c r="C45" s="115" t="s">
        <v>9</v>
      </c>
      <c r="D45" s="115" t="s">
        <v>10</v>
      </c>
      <c r="E45" s="115" t="s">
        <v>1461</v>
      </c>
      <c r="F45" s="115" t="s">
        <v>1462</v>
      </c>
      <c r="G45" s="32" t="s">
        <v>1463</v>
      </c>
      <c r="H45" s="32" t="s">
        <v>26</v>
      </c>
    </row>
    <row r="46" spans="1:8" s="55" customFormat="1" ht="37.5">
      <c r="A46" s="26">
        <f t="shared" si="1"/>
        <v>44</v>
      </c>
      <c r="B46" s="70" t="s">
        <v>1464</v>
      </c>
      <c r="C46" s="32" t="s">
        <v>47</v>
      </c>
      <c r="D46" s="32" t="s">
        <v>10</v>
      </c>
      <c r="E46" s="32" t="s">
        <v>1465</v>
      </c>
      <c r="F46" s="55" t="s">
        <v>386</v>
      </c>
      <c r="G46" s="32" t="s">
        <v>1466</v>
      </c>
      <c r="H46" s="32" t="s">
        <v>76</v>
      </c>
    </row>
    <row r="47" spans="1:8" s="10" customFormat="1" ht="37.5">
      <c r="A47" s="26">
        <f t="shared" si="1"/>
        <v>45</v>
      </c>
      <c r="B47" s="70" t="s">
        <v>1467</v>
      </c>
      <c r="C47" s="174" t="s">
        <v>47</v>
      </c>
      <c r="D47" s="174" t="s">
        <v>10</v>
      </c>
      <c r="E47" s="174" t="s">
        <v>1468</v>
      </c>
      <c r="F47" s="174" t="s">
        <v>712</v>
      </c>
      <c r="G47" s="74" t="s">
        <v>1469</v>
      </c>
      <c r="H47" s="174" t="s">
        <v>76</v>
      </c>
    </row>
    <row r="48" spans="1:8" s="10" customFormat="1" ht="37.5">
      <c r="A48" s="11">
        <f t="shared" si="1"/>
        <v>46</v>
      </c>
      <c r="B48" s="70" t="s">
        <v>1470</v>
      </c>
      <c r="C48" s="174" t="s">
        <v>47</v>
      </c>
      <c r="D48" s="174" t="s">
        <v>10</v>
      </c>
      <c r="E48" s="174" t="s">
        <v>1471</v>
      </c>
      <c r="F48" s="174" t="s">
        <v>198</v>
      </c>
      <c r="G48" s="74" t="s">
        <v>1472</v>
      </c>
      <c r="H48" s="174" t="s">
        <v>76</v>
      </c>
    </row>
    <row r="49" spans="1:8" ht="39">
      <c r="A49" s="26">
        <f t="shared" si="1"/>
        <v>47</v>
      </c>
      <c r="B49" s="229" t="s">
        <v>1473</v>
      </c>
      <c r="C49" s="230" t="s">
        <v>9</v>
      </c>
      <c r="D49" s="230" t="s">
        <v>10</v>
      </c>
      <c r="E49" s="231" t="s">
        <v>1474</v>
      </c>
      <c r="F49" s="230" t="s">
        <v>808</v>
      </c>
      <c r="G49" s="232" t="s">
        <v>1475</v>
      </c>
      <c r="H49" s="230" t="s">
        <v>14</v>
      </c>
    </row>
    <row r="50" spans="1:8" ht="39">
      <c r="A50" s="11">
        <f t="shared" si="1"/>
        <v>48</v>
      </c>
      <c r="B50" s="233" t="s">
        <v>1476</v>
      </c>
      <c r="C50" s="230" t="s">
        <v>9</v>
      </c>
      <c r="D50" s="230" t="s">
        <v>10</v>
      </c>
      <c r="E50" s="231" t="s">
        <v>1477</v>
      </c>
      <c r="F50" s="230" t="s">
        <v>808</v>
      </c>
      <c r="G50" s="232" t="s">
        <v>1478</v>
      </c>
      <c r="H50" s="230" t="s">
        <v>14</v>
      </c>
    </row>
    <row r="51" ht="19.5">
      <c r="B51" s="83"/>
    </row>
    <row r="52" ht="19.5">
      <c r="B52" s="83"/>
    </row>
    <row r="53" ht="19.5">
      <c r="B53" s="83"/>
    </row>
    <row r="54" ht="19.5">
      <c r="B54" s="83"/>
    </row>
    <row r="55" ht="19.5">
      <c r="B55" s="83"/>
    </row>
    <row r="56" ht="19.5">
      <c r="B56" s="83"/>
    </row>
    <row r="57" spans="2:191" ht="19.5">
      <c r="B57" s="83"/>
      <c r="GI57" s="177"/>
    </row>
    <row r="58" ht="19.5">
      <c r="B58" s="83"/>
    </row>
    <row r="59" ht="19.5">
      <c r="B59" s="83"/>
    </row>
    <row r="60" ht="19.5">
      <c r="B60" s="83"/>
    </row>
  </sheetData>
  <sheetProtection selectLockedCells="1" selectUnlockedCells="1"/>
  <mergeCells count="8">
    <mergeCell ref="G1:G2"/>
    <mergeCell ref="H1:H2"/>
    <mergeCell ref="A1:A2"/>
    <mergeCell ref="B1:B2"/>
    <mergeCell ref="C1:C2"/>
    <mergeCell ref="D1:D2"/>
    <mergeCell ref="E1:E2"/>
    <mergeCell ref="F1:F2"/>
  </mergeCells>
  <printOptions/>
  <pageMargins left="0.39375" right="0.39375" top="0.39375" bottom="0.393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H68"/>
  <sheetViews>
    <sheetView view="pageBreakPreview" zoomScale="75" zoomScaleNormal="75" zoomScaleSheetLayoutView="75" zoomScalePageLayoutView="0" workbookViewId="0" topLeftCell="A31">
      <selection activeCell="H38" sqref="H38"/>
    </sheetView>
  </sheetViews>
  <sheetFormatPr defaultColWidth="8.69921875" defaultRowHeight="19.5"/>
  <cols>
    <col min="1" max="1" width="3.59765625" style="0" customWidth="1"/>
    <col min="2" max="2" width="26.296875" style="0" customWidth="1"/>
    <col min="3" max="3" width="4.296875" style="2" customWidth="1"/>
    <col min="4" max="4" width="8.796875" style="2" customWidth="1"/>
    <col min="5" max="5" width="10.8984375" style="3" customWidth="1"/>
    <col min="6" max="6" width="10.09765625" style="2" customWidth="1"/>
    <col min="7" max="7" width="18.8984375" style="52" customWidth="1"/>
    <col min="8" max="8" width="20.3984375" style="52" customWidth="1"/>
  </cols>
  <sheetData>
    <row r="1" spans="1:8" s="4" customFormat="1" ht="18.75" customHeight="1">
      <c r="A1" s="505" t="s">
        <v>0</v>
      </c>
      <c r="B1" s="505" t="s">
        <v>1</v>
      </c>
      <c r="C1" s="505" t="s">
        <v>2</v>
      </c>
      <c r="D1" s="505" t="s">
        <v>3</v>
      </c>
      <c r="E1" s="507" t="s">
        <v>4</v>
      </c>
      <c r="F1" s="505" t="s">
        <v>5</v>
      </c>
      <c r="G1" s="505" t="s">
        <v>6</v>
      </c>
      <c r="H1" s="505" t="s">
        <v>7</v>
      </c>
    </row>
    <row r="2" spans="1:8" s="4" customFormat="1" ht="18.75">
      <c r="A2" s="505"/>
      <c r="B2" s="505"/>
      <c r="C2" s="505"/>
      <c r="D2" s="505"/>
      <c r="E2" s="507"/>
      <c r="F2" s="505"/>
      <c r="G2" s="505"/>
      <c r="H2" s="505"/>
    </row>
    <row r="3" spans="1:8" s="58" customFormat="1" ht="39" customHeight="1">
      <c r="A3" s="53">
        <v>1</v>
      </c>
      <c r="B3" s="53" t="s">
        <v>179</v>
      </c>
      <c r="C3" s="54" t="s">
        <v>47</v>
      </c>
      <c r="D3" s="55" t="s">
        <v>16</v>
      </c>
      <c r="E3" s="56" t="s">
        <v>180</v>
      </c>
      <c r="F3" s="55" t="s">
        <v>181</v>
      </c>
      <c r="G3" s="57" t="s">
        <v>182</v>
      </c>
      <c r="H3" s="56" t="s">
        <v>183</v>
      </c>
    </row>
    <row r="4" spans="1:8" s="59" customFormat="1" ht="37.5">
      <c r="A4" s="11">
        <f aca="true" t="shared" si="0" ref="A4:A11">A3+1</f>
        <v>2</v>
      </c>
      <c r="B4" s="49" t="s">
        <v>184</v>
      </c>
      <c r="C4" s="13" t="s">
        <v>9</v>
      </c>
      <c r="D4" s="12" t="s">
        <v>10</v>
      </c>
      <c r="E4" s="13" t="s">
        <v>185</v>
      </c>
      <c r="F4" s="22" t="s">
        <v>186</v>
      </c>
      <c r="G4" s="22" t="s">
        <v>187</v>
      </c>
      <c r="H4" s="22" t="s">
        <v>14</v>
      </c>
    </row>
    <row r="5" spans="1:8" s="59" customFormat="1" ht="37.5">
      <c r="A5" s="11">
        <f t="shared" si="0"/>
        <v>3</v>
      </c>
      <c r="B5" s="49" t="s">
        <v>188</v>
      </c>
      <c r="C5" s="22" t="s">
        <v>9</v>
      </c>
      <c r="D5" s="12" t="s">
        <v>10</v>
      </c>
      <c r="E5" s="13" t="s">
        <v>189</v>
      </c>
      <c r="F5" s="22" t="s">
        <v>190</v>
      </c>
      <c r="G5" s="22" t="s">
        <v>191</v>
      </c>
      <c r="H5" s="22" t="s">
        <v>14</v>
      </c>
    </row>
    <row r="6" spans="1:8" s="59" customFormat="1" ht="37.5">
      <c r="A6" s="11">
        <f t="shared" si="0"/>
        <v>4</v>
      </c>
      <c r="B6" s="49" t="s">
        <v>192</v>
      </c>
      <c r="C6" s="22" t="s">
        <v>9</v>
      </c>
      <c r="D6" s="12" t="s">
        <v>10</v>
      </c>
      <c r="E6" s="13" t="s">
        <v>193</v>
      </c>
      <c r="F6" s="22" t="s">
        <v>194</v>
      </c>
      <c r="G6" s="22" t="s">
        <v>195</v>
      </c>
      <c r="H6" s="22" t="s">
        <v>14</v>
      </c>
    </row>
    <row r="7" spans="1:8" s="59" customFormat="1" ht="37.5">
      <c r="A7" s="11">
        <f t="shared" si="0"/>
        <v>5</v>
      </c>
      <c r="B7" s="11" t="s">
        <v>196</v>
      </c>
      <c r="C7" s="22" t="s">
        <v>9</v>
      </c>
      <c r="D7" s="12" t="s">
        <v>10</v>
      </c>
      <c r="E7" s="13" t="s">
        <v>197</v>
      </c>
      <c r="F7" s="13" t="s">
        <v>198</v>
      </c>
      <c r="G7" s="22" t="s">
        <v>199</v>
      </c>
      <c r="H7" s="13" t="s">
        <v>14</v>
      </c>
    </row>
    <row r="8" spans="1:8" s="59" customFormat="1" ht="37.5">
      <c r="A8" s="11">
        <f t="shared" si="0"/>
        <v>6</v>
      </c>
      <c r="B8" s="11" t="s">
        <v>200</v>
      </c>
      <c r="C8" s="22" t="s">
        <v>9</v>
      </c>
      <c r="D8" s="12" t="s">
        <v>10</v>
      </c>
      <c r="E8" s="13" t="s">
        <v>201</v>
      </c>
      <c r="F8" s="13" t="s">
        <v>202</v>
      </c>
      <c r="G8" s="22" t="s">
        <v>203</v>
      </c>
      <c r="H8" s="13" t="s">
        <v>204</v>
      </c>
    </row>
    <row r="9" spans="1:8" s="59" customFormat="1" ht="37.5">
      <c r="A9" s="11">
        <f t="shared" si="0"/>
        <v>7</v>
      </c>
      <c r="B9" s="11" t="s">
        <v>205</v>
      </c>
      <c r="C9" s="22" t="s">
        <v>9</v>
      </c>
      <c r="D9" s="12" t="s">
        <v>10</v>
      </c>
      <c r="E9" s="13" t="s">
        <v>206</v>
      </c>
      <c r="F9" s="13" t="s">
        <v>207</v>
      </c>
      <c r="G9" s="22" t="s">
        <v>208</v>
      </c>
      <c r="H9" s="13" t="s">
        <v>204</v>
      </c>
    </row>
    <row r="10" spans="1:8" s="59" customFormat="1" ht="37.5">
      <c r="A10" s="11">
        <f t="shared" si="0"/>
        <v>8</v>
      </c>
      <c r="B10" s="11" t="s">
        <v>209</v>
      </c>
      <c r="C10" s="22" t="s">
        <v>47</v>
      </c>
      <c r="D10" s="12" t="s">
        <v>10</v>
      </c>
      <c r="E10" s="13" t="s">
        <v>210</v>
      </c>
      <c r="F10" s="13" t="s">
        <v>211</v>
      </c>
      <c r="G10" s="22" t="s">
        <v>212</v>
      </c>
      <c r="H10" s="13" t="s">
        <v>204</v>
      </c>
    </row>
    <row r="11" spans="1:8" s="59" customFormat="1" ht="37.5">
      <c r="A11" s="11">
        <f t="shared" si="0"/>
        <v>9</v>
      </c>
      <c r="B11" s="11" t="s">
        <v>213</v>
      </c>
      <c r="C11" s="22" t="s">
        <v>9</v>
      </c>
      <c r="D11" s="12" t="s">
        <v>10</v>
      </c>
      <c r="E11" s="13" t="s">
        <v>214</v>
      </c>
      <c r="F11" s="13" t="s">
        <v>202</v>
      </c>
      <c r="G11" s="22" t="s">
        <v>215</v>
      </c>
      <c r="H11" s="13" t="s">
        <v>204</v>
      </c>
    </row>
    <row r="12" spans="1:8" s="59" customFormat="1" ht="37.5">
      <c r="A12" s="60">
        <v>10</v>
      </c>
      <c r="B12" s="11" t="s">
        <v>216</v>
      </c>
      <c r="C12" s="22" t="s">
        <v>47</v>
      </c>
      <c r="D12" s="12" t="s">
        <v>10</v>
      </c>
      <c r="E12" s="13" t="s">
        <v>217</v>
      </c>
      <c r="F12" s="13" t="s">
        <v>218</v>
      </c>
      <c r="G12" s="22" t="s">
        <v>219</v>
      </c>
      <c r="H12" s="13" t="s">
        <v>14</v>
      </c>
    </row>
    <row r="13" spans="1:8" s="59" customFormat="1" ht="37.5">
      <c r="A13" s="60"/>
      <c r="B13" s="11" t="s">
        <v>220</v>
      </c>
      <c r="C13" s="22" t="s">
        <v>77</v>
      </c>
      <c r="D13" s="12" t="s">
        <v>10</v>
      </c>
      <c r="E13" s="13" t="s">
        <v>221</v>
      </c>
      <c r="F13" s="13" t="s">
        <v>222</v>
      </c>
      <c r="G13" s="22" t="s">
        <v>223</v>
      </c>
      <c r="H13" s="13" t="s">
        <v>224</v>
      </c>
    </row>
    <row r="14" spans="1:8" s="59" customFormat="1" ht="37.5">
      <c r="A14" s="11">
        <f>A12+1</f>
        <v>11</v>
      </c>
      <c r="B14" s="11" t="s">
        <v>225</v>
      </c>
      <c r="C14" s="22" t="s">
        <v>9</v>
      </c>
      <c r="D14" s="12" t="s">
        <v>16</v>
      </c>
      <c r="E14" s="13" t="s">
        <v>226</v>
      </c>
      <c r="F14" s="13" t="s">
        <v>227</v>
      </c>
      <c r="G14" s="13" t="s">
        <v>228</v>
      </c>
      <c r="H14" s="13" t="s">
        <v>19</v>
      </c>
    </row>
    <row r="15" spans="1:8" s="59" customFormat="1" ht="37.5">
      <c r="A15" s="11">
        <f aca="true" t="shared" si="1" ref="A15:A50">A14+1</f>
        <v>12</v>
      </c>
      <c r="B15" s="30" t="s">
        <v>229</v>
      </c>
      <c r="C15" s="13" t="s">
        <v>9</v>
      </c>
      <c r="D15" s="12" t="s">
        <v>10</v>
      </c>
      <c r="E15" s="24" t="s">
        <v>230</v>
      </c>
      <c r="F15" s="13" t="s">
        <v>231</v>
      </c>
      <c r="G15" s="13" t="s">
        <v>232</v>
      </c>
      <c r="H15" s="13" t="s">
        <v>233</v>
      </c>
    </row>
    <row r="16" spans="1:8" s="59" customFormat="1" ht="37.5">
      <c r="A16" s="11">
        <f t="shared" si="1"/>
        <v>13</v>
      </c>
      <c r="B16" s="30" t="s">
        <v>234</v>
      </c>
      <c r="C16" s="13" t="s">
        <v>9</v>
      </c>
      <c r="D16" s="24" t="s">
        <v>54</v>
      </c>
      <c r="E16" s="14" t="s">
        <v>235</v>
      </c>
      <c r="F16" s="15">
        <v>38889</v>
      </c>
      <c r="G16" s="13" t="s">
        <v>236</v>
      </c>
      <c r="H16" s="13" t="s">
        <v>110</v>
      </c>
    </row>
    <row r="17" spans="1:8" s="59" customFormat="1" ht="37.5">
      <c r="A17" s="11">
        <f t="shared" si="1"/>
        <v>14</v>
      </c>
      <c r="B17" s="30" t="s">
        <v>237</v>
      </c>
      <c r="C17" s="13" t="s">
        <v>9</v>
      </c>
      <c r="D17" s="24" t="s">
        <v>10</v>
      </c>
      <c r="E17" s="14" t="s">
        <v>238</v>
      </c>
      <c r="F17" s="15">
        <v>41436</v>
      </c>
      <c r="G17" s="13" t="s">
        <v>239</v>
      </c>
      <c r="H17" s="13" t="s">
        <v>14</v>
      </c>
    </row>
    <row r="18" spans="1:8" s="59" customFormat="1" ht="40.5" customHeight="1">
      <c r="A18" s="11">
        <f t="shared" si="1"/>
        <v>15</v>
      </c>
      <c r="B18" s="30" t="s">
        <v>240</v>
      </c>
      <c r="C18" s="13" t="s">
        <v>9</v>
      </c>
      <c r="D18" s="24" t="s">
        <v>16</v>
      </c>
      <c r="E18" s="14" t="s">
        <v>241</v>
      </c>
      <c r="F18" s="15">
        <v>40288</v>
      </c>
      <c r="G18" s="13" t="s">
        <v>242</v>
      </c>
      <c r="H18" s="13" t="s">
        <v>19</v>
      </c>
    </row>
    <row r="19" spans="1:8" s="59" customFormat="1" ht="37.5">
      <c r="A19" s="11">
        <f t="shared" si="1"/>
        <v>16</v>
      </c>
      <c r="B19" s="61" t="s">
        <v>243</v>
      </c>
      <c r="C19" s="21" t="s">
        <v>9</v>
      </c>
      <c r="D19" s="28" t="s">
        <v>16</v>
      </c>
      <c r="E19" s="39" t="s">
        <v>244</v>
      </c>
      <c r="F19" s="62">
        <v>38945</v>
      </c>
      <c r="G19" s="21" t="s">
        <v>245</v>
      </c>
      <c r="H19" s="13" t="s">
        <v>19</v>
      </c>
    </row>
    <row r="20" spans="1:8" s="59" customFormat="1" ht="37.5">
      <c r="A20" s="11">
        <f t="shared" si="1"/>
        <v>17</v>
      </c>
      <c r="B20" s="61" t="s">
        <v>246</v>
      </c>
      <c r="C20" s="63" t="s">
        <v>9</v>
      </c>
      <c r="D20" s="28" t="s">
        <v>10</v>
      </c>
      <c r="E20" s="39" t="s">
        <v>247</v>
      </c>
      <c r="F20" s="62">
        <v>42230</v>
      </c>
      <c r="G20" s="63" t="s">
        <v>248</v>
      </c>
      <c r="H20" s="13" t="s">
        <v>26</v>
      </c>
    </row>
    <row r="21" spans="1:8" s="59" customFormat="1" ht="37.5">
      <c r="A21" s="11">
        <f t="shared" si="1"/>
        <v>18</v>
      </c>
      <c r="B21" s="61" t="s">
        <v>249</v>
      </c>
      <c r="C21" s="63" t="s">
        <v>9</v>
      </c>
      <c r="D21" s="28" t="s">
        <v>10</v>
      </c>
      <c r="E21" s="39" t="s">
        <v>250</v>
      </c>
      <c r="F21" s="62">
        <v>41487</v>
      </c>
      <c r="G21" s="63" t="s">
        <v>251</v>
      </c>
      <c r="H21" s="13" t="s">
        <v>26</v>
      </c>
    </row>
    <row r="22" spans="1:8" s="59" customFormat="1" ht="41.25" customHeight="1">
      <c r="A22" s="11">
        <f t="shared" si="1"/>
        <v>19</v>
      </c>
      <c r="B22" s="61" t="s">
        <v>252</v>
      </c>
      <c r="C22" s="12" t="s">
        <v>9</v>
      </c>
      <c r="D22" s="24" t="s">
        <v>16</v>
      </c>
      <c r="E22" s="14" t="s">
        <v>253</v>
      </c>
      <c r="F22" s="15">
        <v>39238</v>
      </c>
      <c r="G22" s="12" t="s">
        <v>254</v>
      </c>
      <c r="H22" s="13" t="s">
        <v>19</v>
      </c>
    </row>
    <row r="23" spans="1:8" s="59" customFormat="1" ht="41.25" customHeight="1">
      <c r="A23" s="11">
        <f t="shared" si="1"/>
        <v>20</v>
      </c>
      <c r="B23" s="61" t="s">
        <v>255</v>
      </c>
      <c r="C23" s="12" t="s">
        <v>9</v>
      </c>
      <c r="D23" s="24" t="s">
        <v>10</v>
      </c>
      <c r="E23" s="14" t="s">
        <v>256</v>
      </c>
      <c r="F23" s="15">
        <v>42023</v>
      </c>
      <c r="G23" s="12" t="s">
        <v>257</v>
      </c>
      <c r="H23" s="13" t="s">
        <v>14</v>
      </c>
    </row>
    <row r="24" spans="1:8" s="59" customFormat="1" ht="41.25" customHeight="1">
      <c r="A24" s="11">
        <f t="shared" si="1"/>
        <v>21</v>
      </c>
      <c r="B24" s="61" t="s">
        <v>258</v>
      </c>
      <c r="C24" s="12" t="s">
        <v>9</v>
      </c>
      <c r="D24" s="24" t="s">
        <v>10</v>
      </c>
      <c r="E24" s="14" t="s">
        <v>259</v>
      </c>
      <c r="F24" s="15">
        <v>42529</v>
      </c>
      <c r="G24" s="12" t="s">
        <v>260</v>
      </c>
      <c r="H24" s="13" t="s">
        <v>14</v>
      </c>
    </row>
    <row r="25" spans="1:8" s="59" customFormat="1" ht="37.5">
      <c r="A25" s="11">
        <f t="shared" si="1"/>
        <v>22</v>
      </c>
      <c r="B25" s="64" t="s">
        <v>261</v>
      </c>
      <c r="C25" s="12" t="s">
        <v>47</v>
      </c>
      <c r="D25" s="24" t="s">
        <v>10</v>
      </c>
      <c r="E25" s="14" t="s">
        <v>262</v>
      </c>
      <c r="F25" s="15">
        <v>40973</v>
      </c>
      <c r="G25" s="12" t="s">
        <v>263</v>
      </c>
      <c r="H25" s="13" t="s">
        <v>14</v>
      </c>
    </row>
    <row r="26" spans="1:8" s="59" customFormat="1" ht="37.5">
      <c r="A26" s="11">
        <f t="shared" si="1"/>
        <v>23</v>
      </c>
      <c r="B26" s="64" t="s">
        <v>264</v>
      </c>
      <c r="C26" s="12" t="s">
        <v>47</v>
      </c>
      <c r="D26" s="24" t="s">
        <v>10</v>
      </c>
      <c r="E26" s="14" t="s">
        <v>265</v>
      </c>
      <c r="F26" s="15">
        <v>42289</v>
      </c>
      <c r="G26" s="12" t="s">
        <v>266</v>
      </c>
      <c r="H26" s="13" t="s">
        <v>14</v>
      </c>
    </row>
    <row r="27" spans="1:8" s="66" customFormat="1" ht="55.5" customHeight="1">
      <c r="A27" s="11">
        <f t="shared" si="1"/>
        <v>24</v>
      </c>
      <c r="B27" s="65" t="s">
        <v>267</v>
      </c>
      <c r="C27" s="12" t="s">
        <v>47</v>
      </c>
      <c r="D27" s="24" t="s">
        <v>16</v>
      </c>
      <c r="E27" s="14" t="s">
        <v>268</v>
      </c>
      <c r="F27" s="15">
        <v>40385</v>
      </c>
      <c r="G27" s="33" t="s">
        <v>269</v>
      </c>
      <c r="H27" s="13" t="s">
        <v>270</v>
      </c>
    </row>
    <row r="28" spans="1:8" s="36" customFormat="1" ht="54.75" customHeight="1">
      <c r="A28" s="11">
        <f t="shared" si="1"/>
        <v>25</v>
      </c>
      <c r="B28" s="67" t="s">
        <v>271</v>
      </c>
      <c r="C28" s="33" t="s">
        <v>47</v>
      </c>
      <c r="D28" s="68" t="s">
        <v>16</v>
      </c>
      <c r="E28" s="34" t="s">
        <v>272</v>
      </c>
      <c r="F28" s="69">
        <v>40385</v>
      </c>
      <c r="G28" s="33" t="s">
        <v>273</v>
      </c>
      <c r="H28" s="32" t="s">
        <v>270</v>
      </c>
    </row>
    <row r="29" spans="1:8" s="36" customFormat="1" ht="54.75" customHeight="1">
      <c r="A29" s="11">
        <f t="shared" si="1"/>
        <v>26</v>
      </c>
      <c r="B29" s="67" t="s">
        <v>274</v>
      </c>
      <c r="C29" s="33" t="s">
        <v>47</v>
      </c>
      <c r="D29" s="68" t="s">
        <v>16</v>
      </c>
      <c r="E29" s="34" t="s">
        <v>275</v>
      </c>
      <c r="F29" s="69">
        <v>40385</v>
      </c>
      <c r="G29" s="33" t="s">
        <v>276</v>
      </c>
      <c r="H29" s="32" t="s">
        <v>270</v>
      </c>
    </row>
    <row r="30" spans="1:8" s="36" customFormat="1" ht="54.75" customHeight="1">
      <c r="A30" s="11">
        <f t="shared" si="1"/>
        <v>27</v>
      </c>
      <c r="B30" s="67" t="s">
        <v>5608</v>
      </c>
      <c r="C30" s="33" t="s">
        <v>77</v>
      </c>
      <c r="D30" s="68" t="s">
        <v>10</v>
      </c>
      <c r="E30" s="34" t="s">
        <v>5609</v>
      </c>
      <c r="F30" s="69">
        <v>44635</v>
      </c>
      <c r="G30" s="33" t="s">
        <v>5611</v>
      </c>
      <c r="H30" s="32"/>
    </row>
    <row r="31" spans="1:8" s="36" customFormat="1" ht="54.75" customHeight="1">
      <c r="A31" s="11">
        <f t="shared" si="1"/>
        <v>28</v>
      </c>
      <c r="B31" s="67" t="s">
        <v>5519</v>
      </c>
      <c r="C31" s="33" t="s">
        <v>77</v>
      </c>
      <c r="D31" s="68" t="s">
        <v>10</v>
      </c>
      <c r="E31" s="34" t="s">
        <v>5520</v>
      </c>
      <c r="F31" s="69">
        <v>44589</v>
      </c>
      <c r="G31" s="33" t="s">
        <v>5521</v>
      </c>
      <c r="H31" s="32" t="s">
        <v>5511</v>
      </c>
    </row>
    <row r="32" spans="1:8" s="36" customFormat="1" ht="54.75" customHeight="1">
      <c r="A32" s="11">
        <f t="shared" si="1"/>
        <v>29</v>
      </c>
      <c r="B32" s="70" t="s">
        <v>277</v>
      </c>
      <c r="C32" s="33" t="s">
        <v>9</v>
      </c>
      <c r="D32" s="68" t="s">
        <v>10</v>
      </c>
      <c r="E32" s="34" t="s">
        <v>278</v>
      </c>
      <c r="F32" s="69">
        <v>41753</v>
      </c>
      <c r="G32" s="33" t="s">
        <v>279</v>
      </c>
      <c r="H32" s="32" t="s">
        <v>280</v>
      </c>
    </row>
    <row r="33" spans="1:8" s="36" customFormat="1" ht="54.75" customHeight="1">
      <c r="A33" s="11">
        <f t="shared" si="1"/>
        <v>30</v>
      </c>
      <c r="B33" s="212" t="s">
        <v>5767</v>
      </c>
      <c r="C33" s="118" t="s">
        <v>77</v>
      </c>
      <c r="D33" s="57" t="s">
        <v>10</v>
      </c>
      <c r="E33" s="387" t="str">
        <f>'[1]2023'!$A$35</f>
        <v>33/1796</v>
      </c>
      <c r="F33" s="426">
        <f>'[1]2023'!$B$35</f>
        <v>45107</v>
      </c>
      <c r="G33" s="118" t="s">
        <v>5796</v>
      </c>
      <c r="H33" s="97" t="s">
        <v>1677</v>
      </c>
    </row>
    <row r="34" spans="1:8" s="36" customFormat="1" ht="54.75" customHeight="1">
      <c r="A34" s="11">
        <f t="shared" si="1"/>
        <v>31</v>
      </c>
      <c r="B34" s="212" t="s">
        <v>5801</v>
      </c>
      <c r="C34" s="118" t="s">
        <v>77</v>
      </c>
      <c r="D34" s="57" t="s">
        <v>10</v>
      </c>
      <c r="E34" s="387" t="s">
        <v>5802</v>
      </c>
      <c r="F34" s="426">
        <v>45240</v>
      </c>
      <c r="G34" s="118" t="s">
        <v>5803</v>
      </c>
      <c r="H34" s="97" t="str">
        <f>$H$33</f>
        <v>ООО ”Агентство Владимира Гревцова”</v>
      </c>
    </row>
    <row r="35" spans="1:8" s="59" customFormat="1" ht="37.5">
      <c r="A35" s="11">
        <f t="shared" si="1"/>
        <v>32</v>
      </c>
      <c r="B35" s="71" t="s">
        <v>281</v>
      </c>
      <c r="C35" s="17" t="s">
        <v>103</v>
      </c>
      <c r="D35" s="28" t="s">
        <v>16</v>
      </c>
      <c r="E35" s="19" t="s">
        <v>282</v>
      </c>
      <c r="F35" s="20">
        <v>39289</v>
      </c>
      <c r="G35" s="17" t="s">
        <v>283</v>
      </c>
      <c r="H35" s="21" t="s">
        <v>19</v>
      </c>
    </row>
    <row r="36" spans="1:8" s="59" customFormat="1" ht="42.75" customHeight="1">
      <c r="A36" s="11">
        <f t="shared" si="1"/>
        <v>33</v>
      </c>
      <c r="B36" s="64" t="s">
        <v>284</v>
      </c>
      <c r="C36" s="12" t="s">
        <v>9</v>
      </c>
      <c r="D36" s="24" t="s">
        <v>16</v>
      </c>
      <c r="E36" s="14" t="s">
        <v>285</v>
      </c>
      <c r="F36" s="15">
        <v>38162</v>
      </c>
      <c r="G36" s="12" t="s">
        <v>286</v>
      </c>
      <c r="H36" s="13" t="s">
        <v>19</v>
      </c>
    </row>
    <row r="37" spans="1:8" s="59" customFormat="1" ht="42.75" customHeight="1">
      <c r="A37" s="11">
        <f t="shared" si="1"/>
        <v>34</v>
      </c>
      <c r="B37" s="64" t="s">
        <v>5509</v>
      </c>
      <c r="C37" s="12" t="s">
        <v>77</v>
      </c>
      <c r="D37" s="24" t="s">
        <v>10</v>
      </c>
      <c r="E37" s="14" t="s">
        <v>5512</v>
      </c>
      <c r="F37" s="15">
        <v>44589</v>
      </c>
      <c r="G37" s="12" t="s">
        <v>5510</v>
      </c>
      <c r="H37" s="13" t="s">
        <v>5511</v>
      </c>
    </row>
    <row r="38" spans="1:8" s="59" customFormat="1" ht="40.5" customHeight="1">
      <c r="A38" s="11">
        <f t="shared" si="1"/>
        <v>35</v>
      </c>
      <c r="B38" s="11" t="s">
        <v>287</v>
      </c>
      <c r="C38" s="12" t="s">
        <v>9</v>
      </c>
      <c r="D38" s="24" t="s">
        <v>16</v>
      </c>
      <c r="E38" s="14" t="s">
        <v>288</v>
      </c>
      <c r="F38" s="15">
        <v>38945</v>
      </c>
      <c r="G38" s="12" t="s">
        <v>289</v>
      </c>
      <c r="H38" s="13" t="s">
        <v>19</v>
      </c>
    </row>
    <row r="39" spans="1:8" s="36" customFormat="1" ht="40.5" customHeight="1">
      <c r="A39" s="11">
        <f t="shared" si="1"/>
        <v>36</v>
      </c>
      <c r="B39" s="70" t="s">
        <v>290</v>
      </c>
      <c r="C39" s="33" t="s">
        <v>9</v>
      </c>
      <c r="D39" s="68" t="s">
        <v>10</v>
      </c>
      <c r="E39" s="34" t="s">
        <v>291</v>
      </c>
      <c r="F39" s="69">
        <v>41547</v>
      </c>
      <c r="G39" s="72" t="s">
        <v>292</v>
      </c>
      <c r="H39" s="73" t="s">
        <v>293</v>
      </c>
    </row>
    <row r="40" spans="1:8" s="36" customFormat="1" ht="40.5" customHeight="1">
      <c r="A40" s="11">
        <f t="shared" si="1"/>
        <v>37</v>
      </c>
      <c r="B40" s="70" t="s">
        <v>294</v>
      </c>
      <c r="C40" s="33" t="s">
        <v>9</v>
      </c>
      <c r="D40" s="68" t="s">
        <v>16</v>
      </c>
      <c r="E40" s="34" t="s">
        <v>295</v>
      </c>
      <c r="F40" s="69">
        <v>42563</v>
      </c>
      <c r="G40" s="33" t="s">
        <v>296</v>
      </c>
      <c r="H40" s="32" t="s">
        <v>19</v>
      </c>
    </row>
    <row r="41" spans="1:8" s="59" customFormat="1" ht="37.5">
      <c r="A41" s="11">
        <f t="shared" si="1"/>
        <v>38</v>
      </c>
      <c r="B41" s="64" t="s">
        <v>297</v>
      </c>
      <c r="C41" s="12" t="s">
        <v>47</v>
      </c>
      <c r="D41" s="24" t="s">
        <v>10</v>
      </c>
      <c r="E41" s="14" t="s">
        <v>298</v>
      </c>
      <c r="F41" s="15">
        <v>40372</v>
      </c>
      <c r="G41" s="12" t="s">
        <v>299</v>
      </c>
      <c r="H41" s="13" t="s">
        <v>14</v>
      </c>
    </row>
    <row r="42" spans="1:8" s="59" customFormat="1" ht="37.5">
      <c r="A42" s="11">
        <f t="shared" si="1"/>
        <v>39</v>
      </c>
      <c r="B42" s="64" t="s">
        <v>300</v>
      </c>
      <c r="C42" s="12" t="s">
        <v>9</v>
      </c>
      <c r="D42" s="24" t="s">
        <v>10</v>
      </c>
      <c r="E42" s="14" t="s">
        <v>301</v>
      </c>
      <c r="F42" s="15">
        <v>42445</v>
      </c>
      <c r="G42" s="12" t="s">
        <v>302</v>
      </c>
      <c r="H42" s="13" t="s">
        <v>14</v>
      </c>
    </row>
    <row r="43" spans="1:8" s="59" customFormat="1" ht="37.5">
      <c r="A43" s="11">
        <f t="shared" si="1"/>
        <v>40</v>
      </c>
      <c r="B43" s="64" t="s">
        <v>303</v>
      </c>
      <c r="C43" s="12" t="s">
        <v>9</v>
      </c>
      <c r="D43" s="24" t="s">
        <v>10</v>
      </c>
      <c r="E43" s="14" t="s">
        <v>304</v>
      </c>
      <c r="F43" s="15">
        <v>42558</v>
      </c>
      <c r="G43" s="12" t="s">
        <v>305</v>
      </c>
      <c r="H43" s="13" t="s">
        <v>26</v>
      </c>
    </row>
    <row r="44" spans="1:8" s="59" customFormat="1" ht="37.5">
      <c r="A44" s="11">
        <f t="shared" si="1"/>
        <v>41</v>
      </c>
      <c r="B44" s="64" t="s">
        <v>306</v>
      </c>
      <c r="C44" s="12" t="s">
        <v>9</v>
      </c>
      <c r="D44" s="24" t="s">
        <v>10</v>
      </c>
      <c r="E44" s="14" t="s">
        <v>307</v>
      </c>
      <c r="F44" s="15">
        <v>41606</v>
      </c>
      <c r="G44" s="12" t="s">
        <v>308</v>
      </c>
      <c r="H44" s="74" t="s">
        <v>309</v>
      </c>
    </row>
    <row r="45" spans="1:8" s="59" customFormat="1" ht="37.5">
      <c r="A45" s="11">
        <f t="shared" si="1"/>
        <v>42</v>
      </c>
      <c r="B45" s="64" t="s">
        <v>310</v>
      </c>
      <c r="C45" s="12" t="s">
        <v>9</v>
      </c>
      <c r="D45" s="24" t="s">
        <v>10</v>
      </c>
      <c r="E45" s="14" t="s">
        <v>311</v>
      </c>
      <c r="F45" s="15">
        <v>42885</v>
      </c>
      <c r="G45" s="12" t="s">
        <v>312</v>
      </c>
      <c r="H45" s="75" t="s">
        <v>313</v>
      </c>
    </row>
    <row r="46" spans="1:8" s="59" customFormat="1" ht="37.5">
      <c r="A46" s="11">
        <f t="shared" si="1"/>
        <v>43</v>
      </c>
      <c r="B46" s="64" t="s">
        <v>314</v>
      </c>
      <c r="C46" s="12" t="s">
        <v>9</v>
      </c>
      <c r="D46" s="24" t="s">
        <v>10</v>
      </c>
      <c r="E46" s="14" t="s">
        <v>315</v>
      </c>
      <c r="F46" s="15">
        <v>42885</v>
      </c>
      <c r="G46" s="12" t="s">
        <v>316</v>
      </c>
      <c r="H46" s="75" t="s">
        <v>313</v>
      </c>
    </row>
    <row r="47" spans="1:8" s="59" customFormat="1" ht="37.5">
      <c r="A47" s="11">
        <f t="shared" si="1"/>
        <v>44</v>
      </c>
      <c r="B47" s="64" t="s">
        <v>317</v>
      </c>
      <c r="C47" s="12" t="s">
        <v>9</v>
      </c>
      <c r="D47" s="24" t="s">
        <v>10</v>
      </c>
      <c r="E47" s="14" t="s">
        <v>318</v>
      </c>
      <c r="F47" s="15" t="s">
        <v>5610</v>
      </c>
      <c r="G47" s="12" t="s">
        <v>319</v>
      </c>
      <c r="H47" s="75" t="s">
        <v>313</v>
      </c>
    </row>
    <row r="48" spans="1:8" s="59" customFormat="1" ht="37.5">
      <c r="A48" s="11">
        <f t="shared" si="1"/>
        <v>45</v>
      </c>
      <c r="B48" s="64" t="s">
        <v>5657</v>
      </c>
      <c r="C48" s="12" t="s">
        <v>77</v>
      </c>
      <c r="D48" s="24" t="s">
        <v>10</v>
      </c>
      <c r="E48" s="14" t="s">
        <v>5658</v>
      </c>
      <c r="F48" s="15">
        <v>44694</v>
      </c>
      <c r="G48" s="12" t="s">
        <v>5659</v>
      </c>
      <c r="H48" s="75" t="s">
        <v>5660</v>
      </c>
    </row>
    <row r="49" spans="1:8" s="59" customFormat="1" ht="37.5">
      <c r="A49" s="11">
        <f t="shared" si="1"/>
        <v>46</v>
      </c>
      <c r="B49" s="64" t="s">
        <v>320</v>
      </c>
      <c r="C49" s="12" t="s">
        <v>9</v>
      </c>
      <c r="D49" s="24" t="s">
        <v>10</v>
      </c>
      <c r="E49" s="14" t="s">
        <v>321</v>
      </c>
      <c r="F49" s="15">
        <v>43565</v>
      </c>
      <c r="G49" s="12" t="s">
        <v>322</v>
      </c>
      <c r="H49" s="75" t="s">
        <v>14</v>
      </c>
    </row>
    <row r="50" spans="1:8" s="59" customFormat="1" ht="37.5">
      <c r="A50" s="11">
        <f t="shared" si="1"/>
        <v>47</v>
      </c>
      <c r="B50" s="64" t="s">
        <v>323</v>
      </c>
      <c r="C50" s="12" t="s">
        <v>9</v>
      </c>
      <c r="D50" s="24" t="s">
        <v>16</v>
      </c>
      <c r="E50" s="14" t="s">
        <v>324</v>
      </c>
      <c r="F50" s="15">
        <v>41501</v>
      </c>
      <c r="G50" s="12" t="s">
        <v>325</v>
      </c>
      <c r="H50" s="21" t="s">
        <v>326</v>
      </c>
    </row>
    <row r="51" spans="1:8" s="59" customFormat="1" ht="39.75" customHeight="1">
      <c r="A51" s="11">
        <f aca="true" t="shared" si="2" ref="A51:A67">A50+1</f>
        <v>48</v>
      </c>
      <c r="B51" s="64" t="s">
        <v>327</v>
      </c>
      <c r="C51" s="12" t="s">
        <v>9</v>
      </c>
      <c r="D51" s="13" t="s">
        <v>16</v>
      </c>
      <c r="E51" s="76" t="s">
        <v>328</v>
      </c>
      <c r="F51" s="15">
        <v>39155</v>
      </c>
      <c r="G51" s="12" t="s">
        <v>329</v>
      </c>
      <c r="H51" s="13" t="s">
        <v>19</v>
      </c>
    </row>
    <row r="52" spans="1:8" s="59" customFormat="1" ht="39.75" customHeight="1">
      <c r="A52" s="11">
        <f t="shared" si="2"/>
        <v>49</v>
      </c>
      <c r="B52" s="64" t="s">
        <v>330</v>
      </c>
      <c r="C52" s="12" t="s">
        <v>47</v>
      </c>
      <c r="D52" s="13" t="s">
        <v>10</v>
      </c>
      <c r="E52" s="76" t="s">
        <v>331</v>
      </c>
      <c r="F52" s="15">
        <v>42552</v>
      </c>
      <c r="G52" s="12" t="s">
        <v>332</v>
      </c>
      <c r="H52" s="13" t="s">
        <v>14</v>
      </c>
    </row>
    <row r="53" spans="1:8" s="59" customFormat="1" ht="39.75" customHeight="1">
      <c r="A53" s="11">
        <f t="shared" si="2"/>
        <v>50</v>
      </c>
      <c r="B53" s="64" t="s">
        <v>333</v>
      </c>
      <c r="C53" s="12" t="s">
        <v>47</v>
      </c>
      <c r="D53" s="13" t="s">
        <v>10</v>
      </c>
      <c r="E53" s="76" t="s">
        <v>334</v>
      </c>
      <c r="F53" s="15">
        <v>42552</v>
      </c>
      <c r="G53" s="12" t="s">
        <v>335</v>
      </c>
      <c r="H53" s="13" t="s">
        <v>14</v>
      </c>
    </row>
    <row r="54" spans="1:8" s="59" customFormat="1" ht="39.75" customHeight="1">
      <c r="A54" s="11">
        <f t="shared" si="2"/>
        <v>51</v>
      </c>
      <c r="B54" s="64" t="s">
        <v>336</v>
      </c>
      <c r="C54" s="12" t="s">
        <v>47</v>
      </c>
      <c r="D54" s="13" t="s">
        <v>16</v>
      </c>
      <c r="E54" s="76" t="s">
        <v>337</v>
      </c>
      <c r="F54" s="15">
        <v>43413</v>
      </c>
      <c r="G54" s="12" t="s">
        <v>338</v>
      </c>
      <c r="H54" s="13" t="s">
        <v>339</v>
      </c>
    </row>
    <row r="55" spans="1:8" s="59" customFormat="1" ht="39.75" customHeight="1">
      <c r="A55" s="11">
        <f t="shared" si="2"/>
        <v>52</v>
      </c>
      <c r="B55" s="64" t="s">
        <v>340</v>
      </c>
      <c r="C55" s="12" t="s">
        <v>47</v>
      </c>
      <c r="D55" s="13" t="s">
        <v>16</v>
      </c>
      <c r="E55" s="76" t="s">
        <v>341</v>
      </c>
      <c r="F55" s="15">
        <v>43413</v>
      </c>
      <c r="G55" s="12" t="s">
        <v>342</v>
      </c>
      <c r="H55" s="13" t="s">
        <v>339</v>
      </c>
    </row>
    <row r="56" spans="1:8" s="59" customFormat="1" ht="39.75" customHeight="1">
      <c r="A56" s="11">
        <f t="shared" si="2"/>
        <v>53</v>
      </c>
      <c r="B56" s="64" t="s">
        <v>343</v>
      </c>
      <c r="C56" s="12" t="s">
        <v>47</v>
      </c>
      <c r="D56" s="13" t="s">
        <v>16</v>
      </c>
      <c r="E56" s="76" t="s">
        <v>344</v>
      </c>
      <c r="F56" s="15">
        <v>43413</v>
      </c>
      <c r="G56" s="12" t="s">
        <v>345</v>
      </c>
      <c r="H56" s="13" t="s">
        <v>339</v>
      </c>
    </row>
    <row r="57" spans="1:8" s="59" customFormat="1" ht="39.75" customHeight="1">
      <c r="A57" s="11">
        <f t="shared" si="2"/>
        <v>54</v>
      </c>
      <c r="B57" s="64" t="s">
        <v>346</v>
      </c>
      <c r="C57" s="12" t="s">
        <v>47</v>
      </c>
      <c r="D57" s="13" t="s">
        <v>16</v>
      </c>
      <c r="E57" s="76" t="s">
        <v>347</v>
      </c>
      <c r="F57" s="15">
        <v>43413</v>
      </c>
      <c r="G57" s="12" t="s">
        <v>348</v>
      </c>
      <c r="H57" s="13" t="s">
        <v>339</v>
      </c>
    </row>
    <row r="58" spans="1:8" s="59" customFormat="1" ht="39.75" customHeight="1">
      <c r="A58" s="11">
        <f t="shared" si="2"/>
        <v>55</v>
      </c>
      <c r="B58" s="64" t="s">
        <v>349</v>
      </c>
      <c r="C58" s="12" t="s">
        <v>47</v>
      </c>
      <c r="D58" s="13" t="s">
        <v>16</v>
      </c>
      <c r="E58" s="76" t="s">
        <v>350</v>
      </c>
      <c r="F58" s="15">
        <v>43413</v>
      </c>
      <c r="G58" s="12" t="s">
        <v>351</v>
      </c>
      <c r="H58" s="13" t="s">
        <v>339</v>
      </c>
    </row>
    <row r="59" spans="1:8" s="59" customFormat="1" ht="37.5">
      <c r="A59" s="11">
        <f t="shared" si="2"/>
        <v>56</v>
      </c>
      <c r="B59" s="64" t="s">
        <v>352</v>
      </c>
      <c r="C59" s="12" t="s">
        <v>9</v>
      </c>
      <c r="D59" s="13" t="s">
        <v>16</v>
      </c>
      <c r="E59" s="76" t="s">
        <v>353</v>
      </c>
      <c r="F59" s="15">
        <v>39407</v>
      </c>
      <c r="G59" s="12" t="s">
        <v>354</v>
      </c>
      <c r="H59" s="13" t="s">
        <v>19</v>
      </c>
    </row>
    <row r="60" spans="1:8" s="59" customFormat="1" ht="37.5">
      <c r="A60" s="11">
        <f t="shared" si="2"/>
        <v>57</v>
      </c>
      <c r="B60" s="64" t="s">
        <v>355</v>
      </c>
      <c r="C60" s="12" t="s">
        <v>47</v>
      </c>
      <c r="D60" s="13" t="s">
        <v>10</v>
      </c>
      <c r="E60" s="76" t="s">
        <v>356</v>
      </c>
      <c r="F60" s="15">
        <v>41253</v>
      </c>
      <c r="G60" s="12" t="s">
        <v>357</v>
      </c>
      <c r="H60" s="13" t="s">
        <v>76</v>
      </c>
    </row>
    <row r="61" spans="1:8" s="59" customFormat="1" ht="37.5">
      <c r="A61" s="11">
        <f t="shared" si="2"/>
        <v>58</v>
      </c>
      <c r="B61" s="64" t="s">
        <v>358</v>
      </c>
      <c r="C61" s="12" t="s">
        <v>9</v>
      </c>
      <c r="D61" s="13" t="s">
        <v>10</v>
      </c>
      <c r="E61" s="76" t="s">
        <v>359</v>
      </c>
      <c r="F61" s="15">
        <v>42193</v>
      </c>
      <c r="G61" s="12" t="s">
        <v>360</v>
      </c>
      <c r="H61" s="13" t="s">
        <v>14</v>
      </c>
    </row>
    <row r="62" spans="1:8" s="78" customFormat="1" ht="40.5" customHeight="1">
      <c r="A62" s="11">
        <f t="shared" si="2"/>
        <v>59</v>
      </c>
      <c r="B62" s="65" t="s">
        <v>361</v>
      </c>
      <c r="C62" s="33" t="s">
        <v>47</v>
      </c>
      <c r="D62" s="32" t="s">
        <v>10</v>
      </c>
      <c r="E62" s="77" t="s">
        <v>362</v>
      </c>
      <c r="F62" s="69">
        <v>40711</v>
      </c>
      <c r="G62" s="33" t="s">
        <v>363</v>
      </c>
      <c r="H62" s="32" t="s">
        <v>127</v>
      </c>
    </row>
    <row r="63" spans="1:8" s="59" customFormat="1" ht="37.5">
      <c r="A63" s="11">
        <f t="shared" si="2"/>
        <v>60</v>
      </c>
      <c r="B63" s="64" t="s">
        <v>364</v>
      </c>
      <c r="C63" s="12" t="s">
        <v>9</v>
      </c>
      <c r="D63" s="13" t="s">
        <v>10</v>
      </c>
      <c r="E63" s="76" t="s">
        <v>365</v>
      </c>
      <c r="F63" s="15">
        <v>41606</v>
      </c>
      <c r="G63" s="12" t="s">
        <v>366</v>
      </c>
      <c r="H63" s="13" t="s">
        <v>367</v>
      </c>
    </row>
    <row r="64" spans="1:8" s="59" customFormat="1" ht="37.5">
      <c r="A64" s="11">
        <f t="shared" si="2"/>
        <v>61</v>
      </c>
      <c r="B64" s="64" t="s">
        <v>368</v>
      </c>
      <c r="C64" s="12" t="s">
        <v>9</v>
      </c>
      <c r="D64" s="13" t="s">
        <v>10</v>
      </c>
      <c r="E64" s="76" t="s">
        <v>369</v>
      </c>
      <c r="F64" s="15">
        <v>40589</v>
      </c>
      <c r="G64" s="12" t="s">
        <v>370</v>
      </c>
      <c r="H64" s="13" t="s">
        <v>26</v>
      </c>
    </row>
    <row r="65" spans="1:8" s="59" customFormat="1" ht="37.5">
      <c r="A65" s="11">
        <f t="shared" si="2"/>
        <v>62</v>
      </c>
      <c r="B65" s="11" t="s">
        <v>371</v>
      </c>
      <c r="C65" s="12" t="s">
        <v>47</v>
      </c>
      <c r="D65" s="13" t="s">
        <v>16</v>
      </c>
      <c r="E65" s="76" t="s">
        <v>372</v>
      </c>
      <c r="F65" s="15">
        <v>39538</v>
      </c>
      <c r="G65" s="12" t="s">
        <v>373</v>
      </c>
      <c r="H65" s="13" t="s">
        <v>19</v>
      </c>
    </row>
    <row r="66" spans="1:8" s="59" customFormat="1" ht="37.5">
      <c r="A66" s="11">
        <f t="shared" si="2"/>
        <v>63</v>
      </c>
      <c r="B66" s="26" t="s">
        <v>374</v>
      </c>
      <c r="C66" s="12" t="s">
        <v>9</v>
      </c>
      <c r="D66" s="13" t="s">
        <v>10</v>
      </c>
      <c r="E66" s="76" t="s">
        <v>375</v>
      </c>
      <c r="F66" s="15">
        <v>41547</v>
      </c>
      <c r="G66" s="12" t="s">
        <v>376</v>
      </c>
      <c r="H66" s="13" t="s">
        <v>377</v>
      </c>
    </row>
    <row r="67" spans="1:8" s="1" customFormat="1" ht="39">
      <c r="A67" s="11">
        <f t="shared" si="2"/>
        <v>64</v>
      </c>
      <c r="B67" s="6" t="s">
        <v>378</v>
      </c>
      <c r="C67" s="79" t="s">
        <v>43</v>
      </c>
      <c r="D67" s="80" t="s">
        <v>16</v>
      </c>
      <c r="E67" s="81" t="s">
        <v>379</v>
      </c>
      <c r="F67" s="82">
        <v>39331</v>
      </c>
      <c r="G67" s="79" t="s">
        <v>380</v>
      </c>
      <c r="H67" s="80" t="s">
        <v>19</v>
      </c>
    </row>
    <row r="68" ht="19.5">
      <c r="B68" s="83"/>
    </row>
  </sheetData>
  <sheetProtection selectLockedCells="1" selectUnlockedCells="1"/>
  <mergeCells count="8">
    <mergeCell ref="G1:G2"/>
    <mergeCell ref="H1:H2"/>
    <mergeCell ref="A1:A2"/>
    <mergeCell ref="B1:B2"/>
    <mergeCell ref="C1:C2"/>
    <mergeCell ref="D1:D2"/>
    <mergeCell ref="E1:E2"/>
    <mergeCell ref="F1:F2"/>
  </mergeCells>
  <printOptions/>
  <pageMargins left="0.39375" right="0.39375" top="0.39375" bottom="0.39375" header="0.5118055555555555" footer="0.5118055555555555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3"/>
  </sheetPr>
  <dimension ref="A1:A1"/>
  <sheetViews>
    <sheetView view="pageBreakPreview" zoomScaleSheetLayoutView="100" zoomScalePageLayoutView="0" workbookViewId="0" topLeftCell="A1">
      <selection activeCell="A1" activeCellId="1" sqref="A71:H79 A1"/>
    </sheetView>
  </sheetViews>
  <sheetFormatPr defaultColWidth="8.69921875" defaultRowHeight="19.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3"/>
  </sheetPr>
  <dimension ref="A1:H64"/>
  <sheetViews>
    <sheetView view="pageBreakPreview" zoomScale="75" zoomScaleNormal="75" zoomScaleSheetLayoutView="75" zoomScalePageLayoutView="0" workbookViewId="0" topLeftCell="A34">
      <selection activeCell="H51" sqref="H51"/>
    </sheetView>
  </sheetViews>
  <sheetFormatPr defaultColWidth="8.69921875" defaultRowHeight="19.5"/>
  <cols>
    <col min="1" max="1" width="3.3984375" style="234" customWidth="1"/>
    <col min="2" max="2" width="25.5" style="0" customWidth="1"/>
    <col min="3" max="3" width="4.5" style="0" customWidth="1"/>
    <col min="4" max="4" width="8" style="0" customWidth="1"/>
    <col min="5" max="5" width="11.296875" style="171" customWidth="1"/>
    <col min="6" max="6" width="9.8984375" style="0" customWidth="1"/>
    <col min="7" max="7" width="21.09765625" style="0" customWidth="1"/>
    <col min="8" max="8" width="17.59765625" style="0" customWidth="1"/>
  </cols>
  <sheetData>
    <row r="1" spans="1:8" s="84" customFormat="1" ht="18" customHeight="1">
      <c r="A1" s="524" t="s">
        <v>0</v>
      </c>
      <c r="B1" s="505" t="s">
        <v>1</v>
      </c>
      <c r="C1" s="505" t="s">
        <v>2</v>
      </c>
      <c r="D1" s="506" t="s">
        <v>3</v>
      </c>
      <c r="E1" s="507" t="s">
        <v>4</v>
      </c>
      <c r="F1" s="506" t="s">
        <v>5</v>
      </c>
      <c r="G1" s="505" t="s">
        <v>6</v>
      </c>
      <c r="H1" s="508" t="s">
        <v>7</v>
      </c>
    </row>
    <row r="2" spans="1:8" s="84" customFormat="1" ht="18.75">
      <c r="A2" s="524"/>
      <c r="B2" s="505"/>
      <c r="C2" s="505"/>
      <c r="D2" s="506"/>
      <c r="E2" s="507"/>
      <c r="F2" s="506"/>
      <c r="G2" s="505"/>
      <c r="H2" s="508"/>
    </row>
    <row r="3" spans="1:8" s="55" customFormat="1" ht="37.5" customHeight="1">
      <c r="A3" s="235">
        <v>1</v>
      </c>
      <c r="B3" s="236" t="s">
        <v>1479</v>
      </c>
      <c r="C3" s="237" t="s">
        <v>9</v>
      </c>
      <c r="D3" s="237" t="s">
        <v>10</v>
      </c>
      <c r="E3" s="237" t="s">
        <v>1480</v>
      </c>
      <c r="F3" s="237" t="s">
        <v>808</v>
      </c>
      <c r="G3" s="237" t="s">
        <v>1481</v>
      </c>
      <c r="H3" s="237" t="s">
        <v>14</v>
      </c>
    </row>
    <row r="4" spans="1:8" s="55" customFormat="1" ht="37.5" customHeight="1">
      <c r="A4" s="235">
        <f aca="true" t="shared" si="0" ref="A4:A54">1+A3</f>
        <v>2</v>
      </c>
      <c r="B4" s="95" t="s">
        <v>1482</v>
      </c>
      <c r="C4" s="238" t="s">
        <v>9</v>
      </c>
      <c r="D4" s="238" t="s">
        <v>10</v>
      </c>
      <c r="E4" s="238" t="s">
        <v>1483</v>
      </c>
      <c r="F4" s="238" t="s">
        <v>804</v>
      </c>
      <c r="G4" s="118" t="s">
        <v>1484</v>
      </c>
      <c r="H4" s="56" t="s">
        <v>14</v>
      </c>
    </row>
    <row r="5" spans="1:8" s="55" customFormat="1" ht="37.5" customHeight="1">
      <c r="A5" s="235">
        <f t="shared" si="0"/>
        <v>3</v>
      </c>
      <c r="B5" s="95" t="s">
        <v>1485</v>
      </c>
      <c r="C5" s="238" t="s">
        <v>9</v>
      </c>
      <c r="D5" s="238" t="s">
        <v>10</v>
      </c>
      <c r="E5" s="238" t="s">
        <v>1486</v>
      </c>
      <c r="F5" s="238" t="s">
        <v>1487</v>
      </c>
      <c r="G5" s="114" t="s">
        <v>1488</v>
      </c>
      <c r="H5" s="56" t="s">
        <v>26</v>
      </c>
    </row>
    <row r="6" spans="1:8" s="55" customFormat="1" ht="37.5" customHeight="1">
      <c r="A6" s="235">
        <f t="shared" si="0"/>
        <v>4</v>
      </c>
      <c r="B6" s="95" t="s">
        <v>1489</v>
      </c>
      <c r="C6" s="238" t="s">
        <v>9</v>
      </c>
      <c r="D6" s="238" t="s">
        <v>10</v>
      </c>
      <c r="E6" s="238" t="s">
        <v>1490</v>
      </c>
      <c r="F6" s="238" t="s">
        <v>804</v>
      </c>
      <c r="G6" s="114" t="s">
        <v>1491</v>
      </c>
      <c r="H6" s="56" t="s">
        <v>14</v>
      </c>
    </row>
    <row r="7" spans="1:8" s="37" customFormat="1" ht="37.5">
      <c r="A7" s="235">
        <f t="shared" si="0"/>
        <v>5</v>
      </c>
      <c r="B7" s="11" t="s">
        <v>1492</v>
      </c>
      <c r="C7" s="13" t="s">
        <v>9</v>
      </c>
      <c r="D7" s="13" t="s">
        <v>16</v>
      </c>
      <c r="E7" s="13" t="s">
        <v>1493</v>
      </c>
      <c r="F7" s="13" t="s">
        <v>1494</v>
      </c>
      <c r="G7" s="13" t="s">
        <v>1495</v>
      </c>
      <c r="H7" s="13" t="s">
        <v>19</v>
      </c>
    </row>
    <row r="8" spans="1:8" s="37" customFormat="1" ht="37.5">
      <c r="A8" s="235">
        <f t="shared" si="0"/>
        <v>6</v>
      </c>
      <c r="B8" s="11" t="s">
        <v>1496</v>
      </c>
      <c r="C8" s="13" t="s">
        <v>9</v>
      </c>
      <c r="D8" s="49" t="s">
        <v>10</v>
      </c>
      <c r="E8" s="13" t="s">
        <v>1497</v>
      </c>
      <c r="F8" s="13" t="s">
        <v>186</v>
      </c>
      <c r="G8" s="13" t="s">
        <v>1498</v>
      </c>
      <c r="H8" s="13" t="s">
        <v>14</v>
      </c>
    </row>
    <row r="9" spans="1:8" s="37" customFormat="1" ht="37.5">
      <c r="A9" s="235">
        <f t="shared" si="0"/>
        <v>7</v>
      </c>
      <c r="B9" s="11" t="s">
        <v>1499</v>
      </c>
      <c r="C9" s="13" t="s">
        <v>9</v>
      </c>
      <c r="D9" s="49" t="s">
        <v>10</v>
      </c>
      <c r="E9" s="13" t="s">
        <v>1500</v>
      </c>
      <c r="F9" s="11" t="s">
        <v>186</v>
      </c>
      <c r="G9" s="13" t="s">
        <v>1501</v>
      </c>
      <c r="H9" s="13" t="s">
        <v>14</v>
      </c>
    </row>
    <row r="10" spans="1:8" s="37" customFormat="1" ht="37.5">
      <c r="A10" s="235">
        <f t="shared" si="0"/>
        <v>8</v>
      </c>
      <c r="B10" s="11" t="s">
        <v>5692</v>
      </c>
      <c r="C10" s="24" t="s">
        <v>586</v>
      </c>
      <c r="D10" s="49" t="s">
        <v>10</v>
      </c>
      <c r="E10" s="13" t="s">
        <v>5693</v>
      </c>
      <c r="F10" s="11" t="s">
        <v>5694</v>
      </c>
      <c r="G10" s="21" t="s">
        <v>5695</v>
      </c>
      <c r="H10" s="13" t="str">
        <f>$H$13</f>
        <v>РУП Белпочта</v>
      </c>
    </row>
    <row r="11" spans="1:8" s="37" customFormat="1" ht="56.25">
      <c r="A11" s="235">
        <f t="shared" si="0"/>
        <v>9</v>
      </c>
      <c r="B11" s="11" t="s">
        <v>5696</v>
      </c>
      <c r="C11" s="24" t="s">
        <v>77</v>
      </c>
      <c r="D11" s="49" t="s">
        <v>10</v>
      </c>
      <c r="E11" s="13" t="s">
        <v>5697</v>
      </c>
      <c r="F11" s="11" t="s">
        <v>5694</v>
      </c>
      <c r="G11" s="21" t="s">
        <v>5698</v>
      </c>
      <c r="H11" s="13" t="str">
        <f>$H$10</f>
        <v>РУП Белпочта</v>
      </c>
    </row>
    <row r="12" spans="1:8" s="84" customFormat="1" ht="37.5">
      <c r="A12" s="235">
        <f t="shared" si="0"/>
        <v>10</v>
      </c>
      <c r="B12" s="133" t="s">
        <v>1502</v>
      </c>
      <c r="C12" s="141" t="s">
        <v>9</v>
      </c>
      <c r="D12" s="74" t="s">
        <v>16</v>
      </c>
      <c r="E12" s="110" t="s">
        <v>1503</v>
      </c>
      <c r="F12" s="207">
        <v>38869</v>
      </c>
      <c r="G12" s="75" t="s">
        <v>1504</v>
      </c>
      <c r="H12" s="74" t="s">
        <v>19</v>
      </c>
    </row>
    <row r="13" spans="1:8" s="84" customFormat="1" ht="37.5">
      <c r="A13" s="235">
        <f t="shared" si="0"/>
        <v>11</v>
      </c>
      <c r="B13" s="133" t="s">
        <v>5689</v>
      </c>
      <c r="C13" s="109" t="s">
        <v>77</v>
      </c>
      <c r="D13" s="74" t="s">
        <v>10</v>
      </c>
      <c r="E13" s="110" t="s">
        <v>5690</v>
      </c>
      <c r="F13" s="207">
        <v>44915</v>
      </c>
      <c r="G13" s="75" t="s">
        <v>5691</v>
      </c>
      <c r="H13" s="74" t="s">
        <v>5511</v>
      </c>
    </row>
    <row r="14" spans="1:8" s="84" customFormat="1" ht="56.25">
      <c r="A14" s="235">
        <f t="shared" si="0"/>
        <v>12</v>
      </c>
      <c r="B14" s="133" t="s">
        <v>1505</v>
      </c>
      <c r="C14" s="109" t="s">
        <v>9</v>
      </c>
      <c r="D14" s="74" t="s">
        <v>10</v>
      </c>
      <c r="E14" s="110" t="s">
        <v>1506</v>
      </c>
      <c r="F14" s="207">
        <v>43312</v>
      </c>
      <c r="G14" s="74" t="s">
        <v>1507</v>
      </c>
      <c r="H14" s="74" t="s">
        <v>123</v>
      </c>
    </row>
    <row r="15" spans="1:8" s="84" customFormat="1" ht="37.5">
      <c r="A15" s="235">
        <f t="shared" si="0"/>
        <v>13</v>
      </c>
      <c r="B15" s="120" t="s">
        <v>1508</v>
      </c>
      <c r="C15" s="135" t="s">
        <v>9</v>
      </c>
      <c r="D15" s="138" t="s">
        <v>16</v>
      </c>
      <c r="E15" s="148" t="s">
        <v>1509</v>
      </c>
      <c r="F15" s="178">
        <v>41501</v>
      </c>
      <c r="G15" s="138" t="s">
        <v>1510</v>
      </c>
      <c r="H15" s="18" t="s">
        <v>326</v>
      </c>
    </row>
    <row r="16" spans="1:8" s="84" customFormat="1" ht="37.5">
      <c r="A16" s="239">
        <f t="shared" si="0"/>
        <v>14</v>
      </c>
      <c r="B16" s="133" t="s">
        <v>1511</v>
      </c>
      <c r="C16" s="141" t="s">
        <v>9</v>
      </c>
      <c r="D16" s="74" t="s">
        <v>10</v>
      </c>
      <c r="E16" s="110" t="s">
        <v>1512</v>
      </c>
      <c r="F16" s="207">
        <v>41162</v>
      </c>
      <c r="G16" s="74" t="s">
        <v>1513</v>
      </c>
      <c r="H16" s="13" t="s">
        <v>26</v>
      </c>
    </row>
    <row r="17" spans="1:8" s="84" customFormat="1" ht="37.5">
      <c r="A17" s="235">
        <f t="shared" si="0"/>
        <v>15</v>
      </c>
      <c r="B17" s="133" t="s">
        <v>1514</v>
      </c>
      <c r="C17" s="74" t="s">
        <v>9</v>
      </c>
      <c r="D17" s="109" t="s">
        <v>10</v>
      </c>
      <c r="E17" s="110" t="s">
        <v>1515</v>
      </c>
      <c r="F17" s="207">
        <v>42445</v>
      </c>
      <c r="G17" s="74" t="s">
        <v>1516</v>
      </c>
      <c r="H17" s="13" t="s">
        <v>14</v>
      </c>
    </row>
    <row r="18" spans="1:8" s="84" customFormat="1" ht="37.5">
      <c r="A18" s="235">
        <f t="shared" si="0"/>
        <v>16</v>
      </c>
      <c r="B18" s="133" t="s">
        <v>1517</v>
      </c>
      <c r="C18" s="74" t="s">
        <v>9</v>
      </c>
      <c r="D18" s="109" t="s">
        <v>10</v>
      </c>
      <c r="E18" s="110" t="s">
        <v>1518</v>
      </c>
      <c r="F18" s="207">
        <v>42193</v>
      </c>
      <c r="G18" s="74" t="s">
        <v>1519</v>
      </c>
      <c r="H18" s="13" t="s">
        <v>14</v>
      </c>
    </row>
    <row r="19" spans="1:8" s="84" customFormat="1" ht="31.5" customHeight="1">
      <c r="A19" s="235">
        <f t="shared" si="0"/>
        <v>17</v>
      </c>
      <c r="B19" s="133" t="s">
        <v>1520</v>
      </c>
      <c r="C19" s="74" t="s">
        <v>9</v>
      </c>
      <c r="D19" s="109" t="s">
        <v>16</v>
      </c>
      <c r="E19" s="110" t="s">
        <v>1521</v>
      </c>
      <c r="F19" s="207">
        <v>39289</v>
      </c>
      <c r="G19" s="74" t="s">
        <v>1522</v>
      </c>
      <c r="H19" s="74" t="s">
        <v>19</v>
      </c>
    </row>
    <row r="20" spans="1:8" s="84" customFormat="1" ht="59.25" customHeight="1">
      <c r="A20" s="235">
        <f t="shared" si="0"/>
        <v>18</v>
      </c>
      <c r="B20" s="147" t="s">
        <v>1523</v>
      </c>
      <c r="C20" s="150" t="s">
        <v>9</v>
      </c>
      <c r="D20" s="109" t="s">
        <v>10</v>
      </c>
      <c r="E20" s="110" t="s">
        <v>1524</v>
      </c>
      <c r="F20" s="164">
        <v>41875</v>
      </c>
      <c r="G20" s="74" t="s">
        <v>1525</v>
      </c>
      <c r="H20" s="74" t="s">
        <v>1526</v>
      </c>
    </row>
    <row r="21" spans="1:8" s="116" customFormat="1" ht="79.5" customHeight="1">
      <c r="A21" s="235">
        <f t="shared" si="0"/>
        <v>19</v>
      </c>
      <c r="B21" s="70" t="s">
        <v>1527</v>
      </c>
      <c r="C21" s="32" t="s">
        <v>9</v>
      </c>
      <c r="D21" s="32" t="s">
        <v>10</v>
      </c>
      <c r="E21" s="32" t="s">
        <v>1528</v>
      </c>
      <c r="F21" s="32">
        <v>41547</v>
      </c>
      <c r="G21" s="32" t="s">
        <v>1529</v>
      </c>
      <c r="H21" s="32" t="s">
        <v>1530</v>
      </c>
    </row>
    <row r="22" spans="1:8" s="240" customFormat="1" ht="37.5">
      <c r="A22" s="235">
        <f t="shared" si="0"/>
        <v>20</v>
      </c>
      <c r="B22" s="147" t="s">
        <v>1531</v>
      </c>
      <c r="C22" s="74" t="s">
        <v>9</v>
      </c>
      <c r="D22" s="109" t="s">
        <v>16</v>
      </c>
      <c r="E22" s="110" t="s">
        <v>1532</v>
      </c>
      <c r="F22" s="164">
        <v>39155</v>
      </c>
      <c r="G22" s="74" t="s">
        <v>1533</v>
      </c>
      <c r="H22" s="150" t="s">
        <v>19</v>
      </c>
    </row>
    <row r="23" spans="1:8" s="240" customFormat="1" ht="37.5">
      <c r="A23" s="235">
        <f t="shared" si="0"/>
        <v>21</v>
      </c>
      <c r="B23" s="147" t="s">
        <v>1534</v>
      </c>
      <c r="C23" s="74" t="s">
        <v>47</v>
      </c>
      <c r="D23" s="109" t="s">
        <v>16</v>
      </c>
      <c r="E23" s="110" t="s">
        <v>1535</v>
      </c>
      <c r="F23" s="164">
        <v>42940</v>
      </c>
      <c r="G23" s="74" t="s">
        <v>1536</v>
      </c>
      <c r="H23" s="150" t="s">
        <v>1537</v>
      </c>
    </row>
    <row r="24" spans="1:8" s="240" customFormat="1" ht="37.5">
      <c r="A24" s="235">
        <f t="shared" si="0"/>
        <v>22</v>
      </c>
      <c r="B24" s="147" t="s">
        <v>1538</v>
      </c>
      <c r="C24" s="74" t="s">
        <v>47</v>
      </c>
      <c r="D24" s="109" t="s">
        <v>16</v>
      </c>
      <c r="E24" s="110" t="s">
        <v>1539</v>
      </c>
      <c r="F24" s="164">
        <v>42940</v>
      </c>
      <c r="G24" s="74" t="s">
        <v>1540</v>
      </c>
      <c r="H24" s="150" t="s">
        <v>1537</v>
      </c>
    </row>
    <row r="25" spans="1:8" s="240" customFormat="1" ht="37.5">
      <c r="A25" s="235">
        <f t="shared" si="0"/>
        <v>23</v>
      </c>
      <c r="B25" s="147" t="s">
        <v>1541</v>
      </c>
      <c r="C25" s="74" t="s">
        <v>47</v>
      </c>
      <c r="D25" s="109" t="s">
        <v>16</v>
      </c>
      <c r="E25" s="110" t="s">
        <v>1542</v>
      </c>
      <c r="F25" s="164">
        <v>42940</v>
      </c>
      <c r="G25" s="74" t="s">
        <v>1543</v>
      </c>
      <c r="H25" s="150" t="s">
        <v>1537</v>
      </c>
    </row>
    <row r="26" spans="1:8" s="240" customFormat="1" ht="37.5">
      <c r="A26" s="235">
        <f t="shared" si="0"/>
        <v>24</v>
      </c>
      <c r="B26" s="147" t="s">
        <v>1544</v>
      </c>
      <c r="C26" s="74" t="s">
        <v>47</v>
      </c>
      <c r="D26" s="109" t="s">
        <v>16</v>
      </c>
      <c r="E26" s="110" t="s">
        <v>1545</v>
      </c>
      <c r="F26" s="164">
        <v>42940</v>
      </c>
      <c r="G26" s="74" t="s">
        <v>1546</v>
      </c>
      <c r="H26" s="150" t="s">
        <v>1537</v>
      </c>
    </row>
    <row r="27" spans="1:8" s="240" customFormat="1" ht="37.5">
      <c r="A27" s="235">
        <f t="shared" si="0"/>
        <v>25</v>
      </c>
      <c r="B27" s="147" t="s">
        <v>1547</v>
      </c>
      <c r="C27" s="74" t="s">
        <v>47</v>
      </c>
      <c r="D27" s="109" t="s">
        <v>16</v>
      </c>
      <c r="E27" s="110" t="s">
        <v>1548</v>
      </c>
      <c r="F27" s="164">
        <v>42940</v>
      </c>
      <c r="G27" s="74" t="s">
        <v>1549</v>
      </c>
      <c r="H27" s="150" t="s">
        <v>1537</v>
      </c>
    </row>
    <row r="28" spans="1:8" s="240" customFormat="1" ht="37.5">
      <c r="A28" s="235">
        <f t="shared" si="0"/>
        <v>26</v>
      </c>
      <c r="B28" s="147" t="s">
        <v>1550</v>
      </c>
      <c r="C28" s="74" t="s">
        <v>47</v>
      </c>
      <c r="D28" s="109" t="s">
        <v>16</v>
      </c>
      <c r="E28" s="110" t="s">
        <v>1551</v>
      </c>
      <c r="F28" s="164">
        <v>42940</v>
      </c>
      <c r="G28" s="74" t="s">
        <v>1552</v>
      </c>
      <c r="H28" s="150" t="s">
        <v>1537</v>
      </c>
    </row>
    <row r="29" spans="1:8" s="240" customFormat="1" ht="37.5">
      <c r="A29" s="235">
        <f t="shared" si="0"/>
        <v>27</v>
      </c>
      <c r="B29" s="147" t="s">
        <v>1553</v>
      </c>
      <c r="C29" s="74" t="s">
        <v>47</v>
      </c>
      <c r="D29" s="109" t="s">
        <v>16</v>
      </c>
      <c r="E29" s="110" t="s">
        <v>1554</v>
      </c>
      <c r="F29" s="164">
        <v>42940</v>
      </c>
      <c r="G29" s="74" t="s">
        <v>1555</v>
      </c>
      <c r="H29" s="150" t="s">
        <v>1537</v>
      </c>
    </row>
    <row r="30" spans="1:8" s="240" customFormat="1" ht="37.5">
      <c r="A30" s="235">
        <f t="shared" si="0"/>
        <v>28</v>
      </c>
      <c r="B30" s="147" t="s">
        <v>1556</v>
      </c>
      <c r="C30" s="74" t="s">
        <v>47</v>
      </c>
      <c r="D30" s="109" t="s">
        <v>16</v>
      </c>
      <c r="E30" s="110" t="s">
        <v>1557</v>
      </c>
      <c r="F30" s="164">
        <v>42940</v>
      </c>
      <c r="G30" s="74" t="s">
        <v>1558</v>
      </c>
      <c r="H30" s="150" t="s">
        <v>1537</v>
      </c>
    </row>
    <row r="31" spans="1:8" s="240" customFormat="1" ht="37.5">
      <c r="A31" s="235">
        <f t="shared" si="0"/>
        <v>29</v>
      </c>
      <c r="B31" s="147" t="s">
        <v>1559</v>
      </c>
      <c r="C31" s="74" t="s">
        <v>47</v>
      </c>
      <c r="D31" s="109" t="s">
        <v>16</v>
      </c>
      <c r="E31" s="110" t="s">
        <v>1560</v>
      </c>
      <c r="F31" s="164">
        <v>42940</v>
      </c>
      <c r="G31" s="74" t="s">
        <v>1561</v>
      </c>
      <c r="H31" s="150" t="s">
        <v>1537</v>
      </c>
    </row>
    <row r="32" spans="1:8" s="240" customFormat="1" ht="37.5">
      <c r="A32" s="235">
        <f t="shared" si="0"/>
        <v>30</v>
      </c>
      <c r="B32" s="147" t="s">
        <v>1562</v>
      </c>
      <c r="C32" s="74" t="s">
        <v>9</v>
      </c>
      <c r="D32" s="109" t="s">
        <v>10</v>
      </c>
      <c r="E32" s="110" t="s">
        <v>1563</v>
      </c>
      <c r="F32" s="164">
        <v>42289</v>
      </c>
      <c r="G32" s="74" t="s">
        <v>1564</v>
      </c>
      <c r="H32" s="150" t="s">
        <v>14</v>
      </c>
    </row>
    <row r="33" spans="1:8" s="240" customFormat="1" ht="56.25">
      <c r="A33" s="235">
        <f t="shared" si="0"/>
        <v>31</v>
      </c>
      <c r="B33" s="147" t="s">
        <v>1565</v>
      </c>
      <c r="C33" s="74" t="s">
        <v>9</v>
      </c>
      <c r="D33" s="109" t="s">
        <v>10</v>
      </c>
      <c r="E33" s="110" t="s">
        <v>1566</v>
      </c>
      <c r="F33" s="164">
        <v>42289</v>
      </c>
      <c r="G33" s="74" t="s">
        <v>1567</v>
      </c>
      <c r="H33" s="150" t="s">
        <v>14</v>
      </c>
    </row>
    <row r="34" spans="1:8" s="240" customFormat="1" ht="56.25" customHeight="1">
      <c r="A34" s="235">
        <f t="shared" si="0"/>
        <v>32</v>
      </c>
      <c r="B34" s="147" t="s">
        <v>1568</v>
      </c>
      <c r="C34" s="74" t="s">
        <v>9</v>
      </c>
      <c r="D34" s="109" t="s">
        <v>16</v>
      </c>
      <c r="E34" s="110" t="s">
        <v>1569</v>
      </c>
      <c r="F34" s="164">
        <v>39289</v>
      </c>
      <c r="G34" s="74" t="s">
        <v>1570</v>
      </c>
      <c r="H34" s="74" t="s">
        <v>19</v>
      </c>
    </row>
    <row r="35" spans="1:8" s="240" customFormat="1" ht="35.25" customHeight="1">
      <c r="A35" s="235">
        <f t="shared" si="0"/>
        <v>33</v>
      </c>
      <c r="B35" s="147" t="s">
        <v>1571</v>
      </c>
      <c r="C35" s="74" t="s">
        <v>9</v>
      </c>
      <c r="D35" s="109" t="s">
        <v>10</v>
      </c>
      <c r="E35" s="110" t="s">
        <v>1572</v>
      </c>
      <c r="F35" s="164">
        <v>42793</v>
      </c>
      <c r="G35" s="74" t="s">
        <v>1573</v>
      </c>
      <c r="H35" s="142" t="s">
        <v>1574</v>
      </c>
    </row>
    <row r="36" spans="1:8" s="240" customFormat="1" ht="35.25" customHeight="1">
      <c r="A36" s="235">
        <f t="shared" si="0"/>
        <v>34</v>
      </c>
      <c r="B36" s="147" t="s">
        <v>1575</v>
      </c>
      <c r="C36" s="74" t="s">
        <v>47</v>
      </c>
      <c r="D36" s="109" t="s">
        <v>10</v>
      </c>
      <c r="E36" s="110" t="s">
        <v>1576</v>
      </c>
      <c r="F36" s="164">
        <v>43413</v>
      </c>
      <c r="G36" s="74" t="s">
        <v>1577</v>
      </c>
      <c r="H36" s="142" t="s">
        <v>14</v>
      </c>
    </row>
    <row r="37" spans="1:8" s="240" customFormat="1" ht="35.25" customHeight="1">
      <c r="A37" s="235">
        <f t="shared" si="0"/>
        <v>35</v>
      </c>
      <c r="B37" s="147" t="s">
        <v>1578</v>
      </c>
      <c r="C37" s="74" t="s">
        <v>9</v>
      </c>
      <c r="D37" s="109" t="s">
        <v>10</v>
      </c>
      <c r="E37" s="110" t="s">
        <v>1579</v>
      </c>
      <c r="F37" s="164">
        <v>42289</v>
      </c>
      <c r="G37" s="74" t="s">
        <v>1580</v>
      </c>
      <c r="H37" s="142" t="s">
        <v>14</v>
      </c>
    </row>
    <row r="38" spans="1:8" s="240" customFormat="1" ht="35.25" customHeight="1">
      <c r="A38" s="235">
        <f t="shared" si="0"/>
        <v>36</v>
      </c>
      <c r="B38" s="147" t="s">
        <v>5618</v>
      </c>
      <c r="C38" s="74" t="s">
        <v>77</v>
      </c>
      <c r="D38" s="109" t="s">
        <v>10</v>
      </c>
      <c r="E38" s="110" t="s">
        <v>5619</v>
      </c>
      <c r="F38" s="164">
        <v>44635</v>
      </c>
      <c r="G38" s="74" t="s">
        <v>5620</v>
      </c>
      <c r="H38" s="142" t="s">
        <v>5511</v>
      </c>
    </row>
    <row r="39" spans="1:8" s="240" customFormat="1" ht="35.25" customHeight="1">
      <c r="A39" s="235">
        <f t="shared" si="0"/>
        <v>37</v>
      </c>
      <c r="B39" s="147" t="s">
        <v>1581</v>
      </c>
      <c r="C39" s="74" t="s">
        <v>9</v>
      </c>
      <c r="D39" s="109" t="s">
        <v>10</v>
      </c>
      <c r="E39" s="110" t="s">
        <v>1582</v>
      </c>
      <c r="F39" s="164">
        <v>41593</v>
      </c>
      <c r="G39" s="74" t="s">
        <v>1583</v>
      </c>
      <c r="H39" s="40" t="s">
        <v>466</v>
      </c>
    </row>
    <row r="40" spans="1:8" s="240" customFormat="1" ht="35.25" customHeight="1">
      <c r="A40" s="235">
        <f t="shared" si="0"/>
        <v>38</v>
      </c>
      <c r="B40" s="147" t="s">
        <v>1584</v>
      </c>
      <c r="C40" s="74" t="s">
        <v>9</v>
      </c>
      <c r="D40" s="109" t="s">
        <v>10</v>
      </c>
      <c r="E40" s="110" t="s">
        <v>1585</v>
      </c>
      <c r="F40" s="164">
        <v>42289</v>
      </c>
      <c r="G40" s="74" t="s">
        <v>1586</v>
      </c>
      <c r="H40" s="40" t="s">
        <v>14</v>
      </c>
    </row>
    <row r="41" spans="1:8" s="240" customFormat="1" ht="35.25" customHeight="1">
      <c r="A41" s="235">
        <f t="shared" si="0"/>
        <v>39</v>
      </c>
      <c r="B41" s="147" t="s">
        <v>1587</v>
      </c>
      <c r="C41" s="74" t="s">
        <v>9</v>
      </c>
      <c r="D41" s="109" t="s">
        <v>10</v>
      </c>
      <c r="E41" s="110" t="s">
        <v>1588</v>
      </c>
      <c r="F41" s="164">
        <v>42023</v>
      </c>
      <c r="G41" s="74" t="s">
        <v>1589</v>
      </c>
      <c r="H41" s="40" t="s">
        <v>14</v>
      </c>
    </row>
    <row r="42" spans="1:8" s="240" customFormat="1" ht="35.25" customHeight="1">
      <c r="A42" s="235">
        <f t="shared" si="0"/>
        <v>40</v>
      </c>
      <c r="B42" s="147" t="s">
        <v>1590</v>
      </c>
      <c r="C42" s="74" t="s">
        <v>9</v>
      </c>
      <c r="D42" s="109" t="s">
        <v>10</v>
      </c>
      <c r="E42" s="110" t="s">
        <v>1591</v>
      </c>
      <c r="F42" s="164">
        <v>40561</v>
      </c>
      <c r="G42" s="74" t="s">
        <v>1592</v>
      </c>
      <c r="H42" s="74" t="s">
        <v>14</v>
      </c>
    </row>
    <row r="43" spans="1:8" s="240" customFormat="1" ht="35.25" customHeight="1">
      <c r="A43" s="235">
        <f t="shared" si="0"/>
        <v>41</v>
      </c>
      <c r="B43" s="147" t="s">
        <v>1593</v>
      </c>
      <c r="C43" s="74" t="s">
        <v>9</v>
      </c>
      <c r="D43" s="109" t="s">
        <v>10</v>
      </c>
      <c r="E43" s="110" t="s">
        <v>1594</v>
      </c>
      <c r="F43" s="164">
        <v>42289</v>
      </c>
      <c r="G43" s="74" t="s">
        <v>1595</v>
      </c>
      <c r="H43" s="142" t="s">
        <v>14</v>
      </c>
    </row>
    <row r="44" spans="1:8" s="240" customFormat="1" ht="35.25" customHeight="1">
      <c r="A44" s="235">
        <f t="shared" si="0"/>
        <v>42</v>
      </c>
      <c r="B44" s="147" t="s">
        <v>1596</v>
      </c>
      <c r="C44" s="74" t="s">
        <v>9</v>
      </c>
      <c r="D44" s="109" t="s">
        <v>10</v>
      </c>
      <c r="E44" s="110" t="s">
        <v>1597</v>
      </c>
      <c r="F44" s="164">
        <v>43244</v>
      </c>
      <c r="G44" s="74" t="s">
        <v>1598</v>
      </c>
      <c r="H44" s="142" t="s">
        <v>14</v>
      </c>
    </row>
    <row r="45" spans="1:8" s="240" customFormat="1" ht="35.25" customHeight="1">
      <c r="A45" s="235">
        <f t="shared" si="0"/>
        <v>43</v>
      </c>
      <c r="B45" s="147" t="s">
        <v>1599</v>
      </c>
      <c r="C45" s="74" t="s">
        <v>9</v>
      </c>
      <c r="D45" s="109" t="s">
        <v>10</v>
      </c>
      <c r="E45" s="110" t="s">
        <v>1600</v>
      </c>
      <c r="F45" s="164">
        <v>41593</v>
      </c>
      <c r="G45" s="74" t="s">
        <v>1601</v>
      </c>
      <c r="H45" s="40" t="s">
        <v>466</v>
      </c>
    </row>
    <row r="46" spans="1:8" s="240" customFormat="1" ht="35.25" customHeight="1">
      <c r="A46" s="235">
        <f t="shared" si="0"/>
        <v>44</v>
      </c>
      <c r="B46" s="147" t="s">
        <v>1602</v>
      </c>
      <c r="C46" s="74" t="s">
        <v>47</v>
      </c>
      <c r="D46" s="109" t="s">
        <v>10</v>
      </c>
      <c r="E46" s="110">
        <v>712</v>
      </c>
      <c r="F46" s="164">
        <v>41253</v>
      </c>
      <c r="G46" s="74" t="s">
        <v>1603</v>
      </c>
      <c r="H46" s="74" t="s">
        <v>1604</v>
      </c>
    </row>
    <row r="47" spans="1:8" s="240" customFormat="1" ht="35.25" customHeight="1">
      <c r="A47" s="235">
        <f t="shared" si="0"/>
        <v>45</v>
      </c>
      <c r="B47" s="147" t="s">
        <v>1605</v>
      </c>
      <c r="C47" s="74" t="s">
        <v>9</v>
      </c>
      <c r="D47" s="109" t="s">
        <v>10</v>
      </c>
      <c r="E47" s="110" t="s">
        <v>1606</v>
      </c>
      <c r="F47" s="164">
        <v>41547</v>
      </c>
      <c r="G47" s="74" t="s">
        <v>1607</v>
      </c>
      <c r="H47" s="74" t="s">
        <v>1608</v>
      </c>
    </row>
    <row r="48" spans="1:8" s="240" customFormat="1" ht="35.25" customHeight="1">
      <c r="A48" s="235">
        <f t="shared" si="0"/>
        <v>46</v>
      </c>
      <c r="B48" s="147" t="s">
        <v>1609</v>
      </c>
      <c r="C48" s="74" t="s">
        <v>9</v>
      </c>
      <c r="D48" s="109" t="s">
        <v>10</v>
      </c>
      <c r="E48" s="110" t="s">
        <v>1610</v>
      </c>
      <c r="F48" s="164">
        <v>41487</v>
      </c>
      <c r="G48" s="74" t="s">
        <v>1611</v>
      </c>
      <c r="H48" s="74" t="s">
        <v>26</v>
      </c>
    </row>
    <row r="49" spans="1:8" s="240" customFormat="1" ht="39" customHeight="1">
      <c r="A49" s="235">
        <f t="shared" si="0"/>
        <v>47</v>
      </c>
      <c r="B49" s="241" t="s">
        <v>1612</v>
      </c>
      <c r="C49" s="142" t="s">
        <v>9</v>
      </c>
      <c r="D49" s="128" t="s">
        <v>10</v>
      </c>
      <c r="E49" s="143" t="s">
        <v>1613</v>
      </c>
      <c r="F49" s="242">
        <v>42740</v>
      </c>
      <c r="G49" s="243" t="s">
        <v>1614</v>
      </c>
      <c r="H49" s="142" t="s">
        <v>14</v>
      </c>
    </row>
    <row r="50" spans="1:8" s="240" customFormat="1" ht="39" customHeight="1">
      <c r="A50" s="235">
        <f t="shared" si="0"/>
        <v>48</v>
      </c>
      <c r="B50" s="244" t="s">
        <v>1615</v>
      </c>
      <c r="C50" s="74" t="s">
        <v>9</v>
      </c>
      <c r="D50" s="109" t="s">
        <v>10</v>
      </c>
      <c r="E50" s="110" t="s">
        <v>1616</v>
      </c>
      <c r="F50" s="164">
        <v>43024</v>
      </c>
      <c r="G50" s="245" t="s">
        <v>1617</v>
      </c>
      <c r="H50" s="74" t="s">
        <v>1618</v>
      </c>
    </row>
    <row r="51" spans="1:8" s="240" customFormat="1" ht="39" customHeight="1">
      <c r="A51" s="235">
        <f t="shared" si="0"/>
        <v>49</v>
      </c>
      <c r="B51" s="147" t="s">
        <v>5784</v>
      </c>
      <c r="C51" s="74" t="s">
        <v>77</v>
      </c>
      <c r="D51" s="109" t="s">
        <v>10</v>
      </c>
      <c r="E51" s="110" t="s">
        <v>5785</v>
      </c>
      <c r="F51" s="164">
        <v>45135</v>
      </c>
      <c r="G51" s="245" t="s">
        <v>5786</v>
      </c>
      <c r="H51" s="74" t="s">
        <v>5780</v>
      </c>
    </row>
    <row r="52" spans="1:8" s="240" customFormat="1" ht="20.25" customHeight="1">
      <c r="A52" s="235">
        <f t="shared" si="0"/>
        <v>50</v>
      </c>
      <c r="B52" s="30" t="s">
        <v>1619</v>
      </c>
      <c r="C52" s="13" t="s">
        <v>47</v>
      </c>
      <c r="D52" s="12" t="s">
        <v>16</v>
      </c>
      <c r="E52" s="14" t="s">
        <v>1620</v>
      </c>
      <c r="F52" s="12" t="s">
        <v>1621</v>
      </c>
      <c r="G52" s="13" t="s">
        <v>1622</v>
      </c>
      <c r="H52" s="13" t="s">
        <v>19</v>
      </c>
    </row>
    <row r="53" spans="1:8" s="240" customFormat="1" ht="42" customHeight="1">
      <c r="A53" s="235">
        <f t="shared" si="0"/>
        <v>51</v>
      </c>
      <c r="B53" s="30" t="s">
        <v>1623</v>
      </c>
      <c r="C53" s="13" t="s">
        <v>47</v>
      </c>
      <c r="D53" s="12" t="s">
        <v>10</v>
      </c>
      <c r="E53" s="14" t="s">
        <v>1624</v>
      </c>
      <c r="F53" s="12" t="s">
        <v>1625</v>
      </c>
      <c r="G53" s="13" t="s">
        <v>1626</v>
      </c>
      <c r="H53" s="13" t="s">
        <v>76</v>
      </c>
    </row>
    <row r="54" spans="1:8" s="10" customFormat="1" ht="37.5">
      <c r="A54" s="235">
        <f t="shared" si="0"/>
        <v>52</v>
      </c>
      <c r="B54" s="147" t="s">
        <v>1627</v>
      </c>
      <c r="C54" s="74" t="s">
        <v>9</v>
      </c>
      <c r="D54" s="109" t="s">
        <v>10</v>
      </c>
      <c r="E54" s="74" t="s">
        <v>1628</v>
      </c>
      <c r="F54" s="109" t="s">
        <v>1629</v>
      </c>
      <c r="G54" s="74" t="s">
        <v>1630</v>
      </c>
      <c r="H54" s="74" t="s">
        <v>14</v>
      </c>
    </row>
    <row r="55" ht="19.5">
      <c r="B55" s="83"/>
    </row>
    <row r="56" ht="19.5">
      <c r="B56" s="83"/>
    </row>
    <row r="57" ht="19.5">
      <c r="B57" s="83"/>
    </row>
    <row r="58" ht="19.5">
      <c r="B58" s="83"/>
    </row>
    <row r="59" ht="19.5">
      <c r="B59" s="83"/>
    </row>
    <row r="60" ht="19.5">
      <c r="B60" s="83"/>
    </row>
    <row r="61" ht="19.5">
      <c r="B61" s="83"/>
    </row>
    <row r="62" ht="19.5">
      <c r="B62" s="83"/>
    </row>
    <row r="63" ht="19.5">
      <c r="B63" s="83"/>
    </row>
    <row r="64" ht="19.5">
      <c r="B64" s="83"/>
    </row>
  </sheetData>
  <sheetProtection selectLockedCells="1" selectUnlockedCells="1"/>
  <mergeCells count="8">
    <mergeCell ref="G1:G2"/>
    <mergeCell ref="H1:H2"/>
    <mergeCell ref="A1:A2"/>
    <mergeCell ref="B1:B2"/>
    <mergeCell ref="C1:C2"/>
    <mergeCell ref="D1:D2"/>
    <mergeCell ref="E1:E2"/>
    <mergeCell ref="F1:F2"/>
  </mergeCells>
  <printOptions/>
  <pageMargins left="0.39375" right="0.39375" top="0.39375" bottom="0.39375" header="0.5118055555555555" footer="0.5118055555555555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3"/>
  </sheetPr>
  <dimension ref="A1:H119"/>
  <sheetViews>
    <sheetView view="pageBreakPreview" zoomScale="75" zoomScaleNormal="75" zoomScaleSheetLayoutView="75" zoomScalePageLayoutView="0" workbookViewId="0" topLeftCell="A96">
      <selection activeCell="D111" sqref="D111"/>
    </sheetView>
  </sheetViews>
  <sheetFormatPr defaultColWidth="8.69921875" defaultRowHeight="19.5"/>
  <cols>
    <col min="1" max="1" width="3.5" style="246" customWidth="1"/>
    <col min="2" max="2" width="25.3984375" style="0" customWidth="1"/>
    <col min="3" max="3" width="4.296875" style="0" customWidth="1"/>
    <col min="4" max="4" width="8.59765625" style="0" customWidth="1"/>
    <col min="5" max="5" width="11.59765625" style="171" customWidth="1"/>
    <col min="6" max="6" width="10.09765625" style="0" customWidth="1"/>
    <col min="7" max="7" width="23.09765625" style="0" customWidth="1"/>
    <col min="8" max="8" width="16.59765625" style="0" customWidth="1"/>
  </cols>
  <sheetData>
    <row r="1" spans="1:8" s="84" customFormat="1" ht="18" customHeight="1">
      <c r="A1" s="505" t="s">
        <v>0</v>
      </c>
      <c r="B1" s="505" t="s">
        <v>1</v>
      </c>
      <c r="C1" s="505" t="s">
        <v>2</v>
      </c>
      <c r="D1" s="505" t="s">
        <v>3</v>
      </c>
      <c r="E1" s="507" t="s">
        <v>4</v>
      </c>
      <c r="F1" s="505" t="s">
        <v>5</v>
      </c>
      <c r="G1" s="505" t="s">
        <v>6</v>
      </c>
      <c r="H1" s="505" t="s">
        <v>7</v>
      </c>
    </row>
    <row r="2" spans="1:8" s="84" customFormat="1" ht="27" customHeight="1">
      <c r="A2" s="505"/>
      <c r="B2" s="505"/>
      <c r="C2" s="505"/>
      <c r="D2" s="505"/>
      <c r="E2" s="507"/>
      <c r="F2" s="505"/>
      <c r="G2" s="505"/>
      <c r="H2" s="505"/>
    </row>
    <row r="3" spans="1:8" s="10" customFormat="1" ht="34.5" customHeight="1">
      <c r="A3" s="11">
        <f aca="true" t="shared" si="0" ref="A3:A118">A2+1</f>
        <v>1</v>
      </c>
      <c r="B3" s="26" t="s">
        <v>1631</v>
      </c>
      <c r="C3" s="220" t="s">
        <v>9</v>
      </c>
      <c r="D3" s="247" t="s">
        <v>16</v>
      </c>
      <c r="E3" s="248" t="s">
        <v>1632</v>
      </c>
      <c r="F3" s="208">
        <v>38145</v>
      </c>
      <c r="G3" s="181" t="s">
        <v>1633</v>
      </c>
      <c r="H3" s="75" t="s">
        <v>1634</v>
      </c>
    </row>
    <row r="4" spans="1:8" s="10" customFormat="1" ht="35.25" customHeight="1">
      <c r="A4" s="11">
        <f t="shared" si="0"/>
        <v>2</v>
      </c>
      <c r="B4" s="112" t="s">
        <v>1635</v>
      </c>
      <c r="C4" s="180" t="s">
        <v>9</v>
      </c>
      <c r="D4" s="10" t="s">
        <v>10</v>
      </c>
      <c r="E4" s="180" t="s">
        <v>1636</v>
      </c>
      <c r="F4" s="10" t="s">
        <v>186</v>
      </c>
      <c r="G4" s="142" t="s">
        <v>1637</v>
      </c>
      <c r="H4" s="174" t="s">
        <v>14</v>
      </c>
    </row>
    <row r="5" spans="1:8" s="10" customFormat="1" ht="35.25" customHeight="1">
      <c r="A5" s="11">
        <f t="shared" si="0"/>
        <v>3</v>
      </c>
      <c r="B5" s="249" t="s">
        <v>1638</v>
      </c>
      <c r="C5" s="174" t="s">
        <v>9</v>
      </c>
      <c r="D5" s="179" t="s">
        <v>10</v>
      </c>
      <c r="E5" s="174" t="s">
        <v>1639</v>
      </c>
      <c r="F5" s="179" t="s">
        <v>731</v>
      </c>
      <c r="G5" s="74" t="s">
        <v>1640</v>
      </c>
      <c r="H5" s="174" t="s">
        <v>1641</v>
      </c>
    </row>
    <row r="6" spans="1:8" s="10" customFormat="1" ht="35.25" customHeight="1">
      <c r="A6" s="11">
        <f t="shared" si="0"/>
        <v>4</v>
      </c>
      <c r="B6" s="249" t="s">
        <v>1642</v>
      </c>
      <c r="C6" s="174" t="s">
        <v>47</v>
      </c>
      <c r="D6" s="179" t="s">
        <v>16</v>
      </c>
      <c r="E6" s="174" t="s">
        <v>1643</v>
      </c>
      <c r="F6" s="174" t="s">
        <v>1644</v>
      </c>
      <c r="G6" s="74" t="s">
        <v>1645</v>
      </c>
      <c r="H6" s="174" t="s">
        <v>19</v>
      </c>
    </row>
    <row r="7" spans="1:8" s="10" customFormat="1" ht="36" customHeight="1">
      <c r="A7" s="11">
        <f t="shared" si="0"/>
        <v>5</v>
      </c>
      <c r="B7" s="218" t="s">
        <v>1646</v>
      </c>
      <c r="C7" s="74" t="s">
        <v>9</v>
      </c>
      <c r="D7" s="150" t="s">
        <v>10</v>
      </c>
      <c r="E7" s="110" t="s">
        <v>1647</v>
      </c>
      <c r="F7" s="207">
        <v>41547</v>
      </c>
      <c r="G7" s="250" t="s">
        <v>1648</v>
      </c>
      <c r="H7" s="74" t="s">
        <v>1649</v>
      </c>
    </row>
    <row r="8" spans="1:8" s="10" customFormat="1" ht="21.75" customHeight="1">
      <c r="A8" s="11">
        <f t="shared" si="0"/>
        <v>6</v>
      </c>
      <c r="B8" s="5" t="s">
        <v>1650</v>
      </c>
      <c r="C8" s="227" t="s">
        <v>47</v>
      </c>
      <c r="D8" s="135" t="s">
        <v>54</v>
      </c>
      <c r="E8" s="143" t="s">
        <v>1651</v>
      </c>
      <c r="F8" s="178">
        <v>38889</v>
      </c>
      <c r="G8" s="138" t="s">
        <v>1652</v>
      </c>
      <c r="H8" s="74" t="s">
        <v>110</v>
      </c>
    </row>
    <row r="9" spans="1:8" s="10" customFormat="1" ht="22.5" customHeight="1">
      <c r="A9" s="11">
        <f t="shared" si="0"/>
        <v>7</v>
      </c>
      <c r="B9" s="11" t="s">
        <v>1653</v>
      </c>
      <c r="C9" s="74" t="s">
        <v>47</v>
      </c>
      <c r="D9" s="150" t="s">
        <v>54</v>
      </c>
      <c r="E9" s="110" t="s">
        <v>1654</v>
      </c>
      <c r="F9" s="207">
        <v>38889</v>
      </c>
      <c r="G9" s="74" t="s">
        <v>1655</v>
      </c>
      <c r="H9" s="74" t="s">
        <v>110</v>
      </c>
    </row>
    <row r="10" spans="1:8" s="10" customFormat="1" ht="34.5" customHeight="1">
      <c r="A10" s="11">
        <f t="shared" si="0"/>
        <v>8</v>
      </c>
      <c r="B10" s="11" t="s">
        <v>1656</v>
      </c>
      <c r="C10" s="74" t="s">
        <v>9</v>
      </c>
      <c r="D10" s="150" t="s">
        <v>10</v>
      </c>
      <c r="E10" s="110" t="s">
        <v>1657</v>
      </c>
      <c r="F10" s="207">
        <v>41547</v>
      </c>
      <c r="G10" s="250" t="s">
        <v>1658</v>
      </c>
      <c r="H10" s="74" t="s">
        <v>377</v>
      </c>
    </row>
    <row r="11" spans="1:8" s="10" customFormat="1" ht="34.5" customHeight="1">
      <c r="A11" s="11">
        <f t="shared" si="0"/>
        <v>9</v>
      </c>
      <c r="B11" s="11" t="s">
        <v>1659</v>
      </c>
      <c r="C11" s="74" t="s">
        <v>47</v>
      </c>
      <c r="D11" s="150" t="s">
        <v>10</v>
      </c>
      <c r="E11" s="110" t="s">
        <v>1660</v>
      </c>
      <c r="F11" s="207">
        <v>42023</v>
      </c>
      <c r="G11" s="250" t="s">
        <v>1661</v>
      </c>
      <c r="H11" s="74" t="s">
        <v>14</v>
      </c>
    </row>
    <row r="12" spans="1:8" s="10" customFormat="1" ht="34.5" customHeight="1">
      <c r="A12" s="11">
        <f t="shared" si="0"/>
        <v>10</v>
      </c>
      <c r="B12" s="11" t="s">
        <v>1662</v>
      </c>
      <c r="C12" s="74" t="s">
        <v>9</v>
      </c>
      <c r="D12" s="150" t="s">
        <v>10</v>
      </c>
      <c r="E12" s="110" t="s">
        <v>1663</v>
      </c>
      <c r="F12" s="207">
        <v>42023</v>
      </c>
      <c r="G12" s="250" t="s">
        <v>1664</v>
      </c>
      <c r="H12" s="74" t="s">
        <v>14</v>
      </c>
    </row>
    <row r="13" spans="1:8" s="10" customFormat="1" ht="37.5">
      <c r="A13" s="11">
        <f t="shared" si="0"/>
        <v>11</v>
      </c>
      <c r="B13" s="11" t="s">
        <v>1665</v>
      </c>
      <c r="C13" s="74" t="s">
        <v>9</v>
      </c>
      <c r="D13" s="150" t="s">
        <v>10</v>
      </c>
      <c r="E13" s="110" t="s">
        <v>1666</v>
      </c>
      <c r="F13" s="207">
        <v>41355</v>
      </c>
      <c r="G13" s="250" t="s">
        <v>1667</v>
      </c>
      <c r="H13" s="74" t="s">
        <v>26</v>
      </c>
    </row>
    <row r="14" spans="1:8" s="10" customFormat="1" ht="37.5">
      <c r="A14" s="11">
        <f t="shared" si="0"/>
        <v>12</v>
      </c>
      <c r="B14" s="11" t="s">
        <v>1668</v>
      </c>
      <c r="C14" s="74" t="s">
        <v>586</v>
      </c>
      <c r="D14" s="150" t="s">
        <v>10</v>
      </c>
      <c r="E14" s="110" t="s">
        <v>1669</v>
      </c>
      <c r="F14" s="207">
        <v>44344</v>
      </c>
      <c r="G14" s="250" t="s">
        <v>1670</v>
      </c>
      <c r="H14" s="74" t="s">
        <v>14</v>
      </c>
    </row>
    <row r="15" spans="1:8" s="10" customFormat="1" ht="37.5">
      <c r="A15" s="11">
        <f t="shared" si="0"/>
        <v>13</v>
      </c>
      <c r="B15" s="11" t="s">
        <v>1671</v>
      </c>
      <c r="C15" s="74" t="s">
        <v>9</v>
      </c>
      <c r="D15" s="74" t="s">
        <v>10</v>
      </c>
      <c r="E15" s="110" t="s">
        <v>1672</v>
      </c>
      <c r="F15" s="207">
        <v>42289</v>
      </c>
      <c r="G15" s="74" t="s">
        <v>1673</v>
      </c>
      <c r="H15" s="74" t="s">
        <v>14</v>
      </c>
    </row>
    <row r="16" spans="1:8" s="10" customFormat="1" ht="56.25">
      <c r="A16" s="11">
        <f t="shared" si="0"/>
        <v>14</v>
      </c>
      <c r="B16" s="16" t="s">
        <v>1674</v>
      </c>
      <c r="C16" s="138" t="s">
        <v>77</v>
      </c>
      <c r="D16" s="142" t="s">
        <v>10</v>
      </c>
      <c r="E16" s="143" t="s">
        <v>1675</v>
      </c>
      <c r="F16" s="178">
        <v>44344</v>
      </c>
      <c r="G16" s="138" t="s">
        <v>1676</v>
      </c>
      <c r="H16" s="142" t="s">
        <v>1677</v>
      </c>
    </row>
    <row r="17" spans="1:8" s="10" customFormat="1" ht="37.5">
      <c r="A17" s="11">
        <f t="shared" si="0"/>
        <v>15</v>
      </c>
      <c r="B17" s="16" t="s">
        <v>1678</v>
      </c>
      <c r="C17" s="138" t="s">
        <v>47</v>
      </c>
      <c r="D17" s="142" t="s">
        <v>10</v>
      </c>
      <c r="E17" s="143" t="s">
        <v>587</v>
      </c>
      <c r="F17" s="178">
        <v>44051</v>
      </c>
      <c r="G17" s="138" t="s">
        <v>1679</v>
      </c>
      <c r="H17" s="142" t="s">
        <v>589</v>
      </c>
    </row>
    <row r="18" spans="1:8" s="10" customFormat="1" ht="18.75">
      <c r="A18" s="11">
        <f t="shared" si="0"/>
        <v>16</v>
      </c>
      <c r="B18" s="16" t="s">
        <v>1680</v>
      </c>
      <c r="C18" s="138" t="s">
        <v>9</v>
      </c>
      <c r="D18" s="142" t="s">
        <v>16</v>
      </c>
      <c r="E18" s="143" t="s">
        <v>1681</v>
      </c>
      <c r="F18" s="178">
        <v>39128</v>
      </c>
      <c r="G18" s="138" t="s">
        <v>1682</v>
      </c>
      <c r="H18" s="142" t="s">
        <v>19</v>
      </c>
    </row>
    <row r="19" spans="1:8" s="10" customFormat="1" ht="37.5">
      <c r="A19" s="11">
        <f t="shared" si="0"/>
        <v>17</v>
      </c>
      <c r="B19" s="11" t="s">
        <v>1683</v>
      </c>
      <c r="C19" s="74" t="s">
        <v>9</v>
      </c>
      <c r="D19" s="74" t="s">
        <v>10</v>
      </c>
      <c r="E19" s="110" t="s">
        <v>5739</v>
      </c>
      <c r="F19" s="207">
        <v>44992</v>
      </c>
      <c r="G19" s="74" t="s">
        <v>5740</v>
      </c>
      <c r="H19" s="74" t="s">
        <v>5741</v>
      </c>
    </row>
    <row r="20" spans="1:8" s="10" customFormat="1" ht="37.5">
      <c r="A20" s="11">
        <f t="shared" si="0"/>
        <v>18</v>
      </c>
      <c r="B20" s="11" t="s">
        <v>1684</v>
      </c>
      <c r="C20" s="74" t="s">
        <v>9</v>
      </c>
      <c r="D20" s="74" t="s">
        <v>10</v>
      </c>
      <c r="E20" s="110" t="s">
        <v>1685</v>
      </c>
      <c r="F20" s="207">
        <v>43497</v>
      </c>
      <c r="G20" s="74" t="s">
        <v>1686</v>
      </c>
      <c r="H20" s="74" t="s">
        <v>14</v>
      </c>
    </row>
    <row r="21" spans="1:8" s="10" customFormat="1" ht="37.5">
      <c r="A21" s="11">
        <f t="shared" si="0"/>
        <v>19</v>
      </c>
      <c r="B21" s="11" t="s">
        <v>1687</v>
      </c>
      <c r="C21" s="74" t="s">
        <v>586</v>
      </c>
      <c r="D21" s="74" t="s">
        <v>10</v>
      </c>
      <c r="E21" s="110" t="s">
        <v>1688</v>
      </c>
      <c r="F21" s="207">
        <v>44344</v>
      </c>
      <c r="G21" s="74" t="s">
        <v>1689</v>
      </c>
      <c r="H21" s="74" t="s">
        <v>14</v>
      </c>
    </row>
    <row r="22" spans="1:8" s="10" customFormat="1" ht="37.5">
      <c r="A22" s="11">
        <f t="shared" si="0"/>
        <v>20</v>
      </c>
      <c r="B22" s="11" t="s">
        <v>1690</v>
      </c>
      <c r="C22" s="74" t="s">
        <v>47</v>
      </c>
      <c r="D22" s="74" t="s">
        <v>10</v>
      </c>
      <c r="E22" s="110" t="s">
        <v>1691</v>
      </c>
      <c r="F22" s="207">
        <v>43886</v>
      </c>
      <c r="G22" s="74" t="s">
        <v>1692</v>
      </c>
      <c r="H22" s="74" t="s">
        <v>1693</v>
      </c>
    </row>
    <row r="23" spans="1:8" s="10" customFormat="1" ht="56.25">
      <c r="A23" s="11">
        <f t="shared" si="0"/>
        <v>21</v>
      </c>
      <c r="B23" s="11" t="s">
        <v>1694</v>
      </c>
      <c r="C23" s="74" t="s">
        <v>9</v>
      </c>
      <c r="D23" s="74" t="s">
        <v>10</v>
      </c>
      <c r="E23" s="110" t="s">
        <v>1695</v>
      </c>
      <c r="F23" s="207">
        <v>43111</v>
      </c>
      <c r="G23" s="74" t="s">
        <v>1696</v>
      </c>
      <c r="H23" s="74" t="s">
        <v>1697</v>
      </c>
    </row>
    <row r="24" spans="1:8" s="10" customFormat="1" ht="37.5">
      <c r="A24" s="11">
        <f t="shared" si="0"/>
        <v>22</v>
      </c>
      <c r="B24" s="11" t="s">
        <v>1698</v>
      </c>
      <c r="C24" s="74" t="s">
        <v>9</v>
      </c>
      <c r="D24" s="74" t="s">
        <v>16</v>
      </c>
      <c r="E24" s="110" t="s">
        <v>1699</v>
      </c>
      <c r="F24" s="207">
        <v>38869</v>
      </c>
      <c r="G24" s="74" t="s">
        <v>1700</v>
      </c>
      <c r="H24" s="74" t="s">
        <v>19</v>
      </c>
    </row>
    <row r="25" spans="1:8" s="10" customFormat="1" ht="18.75">
      <c r="A25" s="11">
        <f t="shared" si="0"/>
        <v>23</v>
      </c>
      <c r="B25" s="26" t="s">
        <v>1701</v>
      </c>
      <c r="C25" s="75" t="s">
        <v>9</v>
      </c>
      <c r="D25" s="75" t="s">
        <v>16</v>
      </c>
      <c r="E25" s="248" t="s">
        <v>1702</v>
      </c>
      <c r="F25" s="178">
        <v>38945</v>
      </c>
      <c r="G25" s="138" t="s">
        <v>1703</v>
      </c>
      <c r="H25" s="75" t="s">
        <v>19</v>
      </c>
    </row>
    <row r="26" spans="1:8" s="10" customFormat="1" ht="18.75">
      <c r="A26" s="11">
        <f t="shared" si="0"/>
        <v>24</v>
      </c>
      <c r="B26" s="11" t="s">
        <v>1704</v>
      </c>
      <c r="C26" s="74" t="s">
        <v>9</v>
      </c>
      <c r="D26" s="74" t="s">
        <v>16</v>
      </c>
      <c r="E26" s="110" t="s">
        <v>1705</v>
      </c>
      <c r="F26" s="207">
        <v>39289</v>
      </c>
      <c r="G26" s="74" t="s">
        <v>1706</v>
      </c>
      <c r="H26" s="74" t="s">
        <v>19</v>
      </c>
    </row>
    <row r="27" spans="1:8" s="10" customFormat="1" ht="37.5">
      <c r="A27" s="11">
        <f t="shared" si="0"/>
        <v>25</v>
      </c>
      <c r="B27" s="11" t="s">
        <v>1707</v>
      </c>
      <c r="C27" s="74" t="s">
        <v>47</v>
      </c>
      <c r="D27" s="74" t="s">
        <v>10</v>
      </c>
      <c r="E27" s="110" t="s">
        <v>1708</v>
      </c>
      <c r="F27" s="207">
        <v>42177</v>
      </c>
      <c r="G27" s="74" t="s">
        <v>1709</v>
      </c>
      <c r="H27" s="74" t="s">
        <v>76</v>
      </c>
    </row>
    <row r="28" spans="1:8" s="10" customFormat="1" ht="37.5">
      <c r="A28" s="11">
        <f t="shared" si="0"/>
        <v>26</v>
      </c>
      <c r="B28" s="11" t="s">
        <v>1710</v>
      </c>
      <c r="C28" s="74" t="s">
        <v>47</v>
      </c>
      <c r="D28" s="74" t="s">
        <v>10</v>
      </c>
      <c r="E28" s="110" t="s">
        <v>1711</v>
      </c>
      <c r="F28" s="207">
        <v>42289</v>
      </c>
      <c r="G28" s="74" t="s">
        <v>1712</v>
      </c>
      <c r="H28" s="74" t="s">
        <v>14</v>
      </c>
    </row>
    <row r="29" spans="1:8" s="10" customFormat="1" ht="18.75">
      <c r="A29" s="11">
        <f t="shared" si="0"/>
        <v>27</v>
      </c>
      <c r="B29" s="11" t="s">
        <v>5722</v>
      </c>
      <c r="C29" s="74" t="s">
        <v>586</v>
      </c>
      <c r="D29" s="74" t="s">
        <v>10</v>
      </c>
      <c r="E29" s="110" t="s">
        <v>5723</v>
      </c>
      <c r="F29" s="207">
        <v>44917</v>
      </c>
      <c r="G29" s="74" t="s">
        <v>5724</v>
      </c>
      <c r="H29" s="74" t="s">
        <v>1968</v>
      </c>
    </row>
    <row r="30" spans="1:8" s="10" customFormat="1" ht="37.5">
      <c r="A30" s="11">
        <f t="shared" si="0"/>
        <v>28</v>
      </c>
      <c r="B30" s="11" t="s">
        <v>1713</v>
      </c>
      <c r="C30" s="74" t="s">
        <v>9</v>
      </c>
      <c r="D30" s="74" t="s">
        <v>10</v>
      </c>
      <c r="E30" s="110" t="s">
        <v>1714</v>
      </c>
      <c r="F30" s="207">
        <v>42529</v>
      </c>
      <c r="G30" s="74" t="s">
        <v>1715</v>
      </c>
      <c r="H30" s="74" t="s">
        <v>14</v>
      </c>
    </row>
    <row r="31" spans="1:8" s="10" customFormat="1" ht="37.5">
      <c r="A31" s="11">
        <f t="shared" si="0"/>
        <v>29</v>
      </c>
      <c r="B31" s="11" t="s">
        <v>1716</v>
      </c>
      <c r="C31" s="74" t="s">
        <v>9</v>
      </c>
      <c r="D31" s="74" t="s">
        <v>10</v>
      </c>
      <c r="E31" s="110" t="s">
        <v>1717</v>
      </c>
      <c r="F31" s="207">
        <v>40332</v>
      </c>
      <c r="G31" s="74" t="s">
        <v>1718</v>
      </c>
      <c r="H31" s="74" t="s">
        <v>1719</v>
      </c>
    </row>
    <row r="32" spans="1:8" s="10" customFormat="1" ht="37.5">
      <c r="A32" s="11">
        <f t="shared" si="0"/>
        <v>30</v>
      </c>
      <c r="B32" s="11" t="s">
        <v>1720</v>
      </c>
      <c r="C32" s="74" t="s">
        <v>9</v>
      </c>
      <c r="D32" s="74" t="s">
        <v>16</v>
      </c>
      <c r="E32" s="110" t="s">
        <v>1721</v>
      </c>
      <c r="F32" s="207">
        <v>40288</v>
      </c>
      <c r="G32" s="74" t="s">
        <v>1722</v>
      </c>
      <c r="H32" s="74" t="s">
        <v>19</v>
      </c>
    </row>
    <row r="33" spans="1:8" s="58" customFormat="1" ht="56.25">
      <c r="A33" s="11">
        <f t="shared" si="0"/>
        <v>31</v>
      </c>
      <c r="B33" s="70" t="s">
        <v>1723</v>
      </c>
      <c r="C33" s="70" t="s">
        <v>9</v>
      </c>
      <c r="D33" s="70" t="s">
        <v>10</v>
      </c>
      <c r="E33" s="251" t="s">
        <v>1724</v>
      </c>
      <c r="F33" s="106">
        <v>42916</v>
      </c>
      <c r="G33" s="70" t="s">
        <v>1725</v>
      </c>
      <c r="H33" s="70" t="s">
        <v>123</v>
      </c>
    </row>
    <row r="34" spans="1:8" s="10" customFormat="1" ht="18.75">
      <c r="A34" s="11">
        <f t="shared" si="0"/>
        <v>32</v>
      </c>
      <c r="B34" s="11" t="s">
        <v>1726</v>
      </c>
      <c r="C34" s="74" t="s">
        <v>9</v>
      </c>
      <c r="D34" s="74" t="s">
        <v>16</v>
      </c>
      <c r="E34" s="110" t="s">
        <v>1727</v>
      </c>
      <c r="F34" s="207">
        <v>39238</v>
      </c>
      <c r="G34" s="74" t="s">
        <v>1728</v>
      </c>
      <c r="H34" s="74" t="s">
        <v>19</v>
      </c>
    </row>
    <row r="35" spans="1:8" s="10" customFormat="1" ht="37.5">
      <c r="A35" s="11">
        <f t="shared" si="0"/>
        <v>33</v>
      </c>
      <c r="B35" s="11" t="s">
        <v>1729</v>
      </c>
      <c r="C35" s="74" t="s">
        <v>47</v>
      </c>
      <c r="D35" s="74" t="s">
        <v>10</v>
      </c>
      <c r="E35" s="110" t="s">
        <v>1730</v>
      </c>
      <c r="F35" s="207">
        <v>42177</v>
      </c>
      <c r="G35" s="74" t="s">
        <v>1731</v>
      </c>
      <c r="H35" s="74" t="s">
        <v>76</v>
      </c>
    </row>
    <row r="36" spans="1:8" s="10" customFormat="1" ht="37.5">
      <c r="A36" s="11">
        <f t="shared" si="0"/>
        <v>34</v>
      </c>
      <c r="B36" s="16" t="s">
        <v>1732</v>
      </c>
      <c r="C36" s="138" t="s">
        <v>9</v>
      </c>
      <c r="D36" s="138" t="s">
        <v>10</v>
      </c>
      <c r="E36" s="148" t="s">
        <v>1733</v>
      </c>
      <c r="F36" s="178">
        <v>42529</v>
      </c>
      <c r="G36" s="138" t="s">
        <v>1734</v>
      </c>
      <c r="H36" s="75" t="s">
        <v>14</v>
      </c>
    </row>
    <row r="37" spans="1:8" s="10" customFormat="1" ht="37.5">
      <c r="A37" s="11">
        <f t="shared" si="0"/>
        <v>35</v>
      </c>
      <c r="B37" s="11" t="s">
        <v>1735</v>
      </c>
      <c r="C37" s="74" t="s">
        <v>9</v>
      </c>
      <c r="D37" s="74" t="s">
        <v>10</v>
      </c>
      <c r="E37" s="110" t="s">
        <v>1736</v>
      </c>
      <c r="F37" s="207">
        <v>41487</v>
      </c>
      <c r="G37" s="74" t="s">
        <v>1737</v>
      </c>
      <c r="H37" s="74" t="s">
        <v>26</v>
      </c>
    </row>
    <row r="38" spans="1:8" s="10" customFormat="1" ht="37.5">
      <c r="A38" s="11">
        <f t="shared" si="0"/>
        <v>36</v>
      </c>
      <c r="B38" s="11" t="s">
        <v>1738</v>
      </c>
      <c r="C38" s="74" t="s">
        <v>47</v>
      </c>
      <c r="D38" s="74" t="s">
        <v>10</v>
      </c>
      <c r="E38" s="110" t="s">
        <v>1739</v>
      </c>
      <c r="F38" s="207">
        <v>42289</v>
      </c>
      <c r="G38" s="74" t="s">
        <v>1740</v>
      </c>
      <c r="H38" s="74" t="s">
        <v>14</v>
      </c>
    </row>
    <row r="39" spans="1:8" s="10" customFormat="1" ht="37.5">
      <c r="A39" s="11">
        <f t="shared" si="0"/>
        <v>37</v>
      </c>
      <c r="B39" s="11" t="s">
        <v>1741</v>
      </c>
      <c r="C39" s="74" t="s">
        <v>9</v>
      </c>
      <c r="D39" s="74" t="s">
        <v>10</v>
      </c>
      <c r="E39" s="110" t="s">
        <v>1742</v>
      </c>
      <c r="F39" s="207">
        <v>42503</v>
      </c>
      <c r="G39" s="74" t="s">
        <v>1743</v>
      </c>
      <c r="H39" s="74" t="s">
        <v>14</v>
      </c>
    </row>
    <row r="40" spans="1:8" s="10" customFormat="1" ht="112.5">
      <c r="A40" s="11">
        <f t="shared" si="0"/>
        <v>38</v>
      </c>
      <c r="B40" s="11" t="s">
        <v>5758</v>
      </c>
      <c r="C40" s="74" t="s">
        <v>77</v>
      </c>
      <c r="D40" s="74" t="s">
        <v>10</v>
      </c>
      <c r="E40" s="110" t="str">
        <f>'[1]2023'!$A$30</f>
        <v>28/1791</v>
      </c>
      <c r="F40" s="207">
        <v>45103</v>
      </c>
      <c r="G40" s="74" t="s">
        <v>5794</v>
      </c>
      <c r="H40" s="74" t="s">
        <v>1677</v>
      </c>
    </row>
    <row r="41" spans="1:8" s="10" customFormat="1" ht="93.75">
      <c r="A41" s="11">
        <f t="shared" si="0"/>
        <v>39</v>
      </c>
      <c r="B41" s="11" t="s">
        <v>5759</v>
      </c>
      <c r="C41" s="74" t="s">
        <v>77</v>
      </c>
      <c r="D41" s="74" t="s">
        <v>10</v>
      </c>
      <c r="E41" s="110" t="str">
        <f>'[1]2023'!$A$31</f>
        <v>29/1792</v>
      </c>
      <c r="F41" s="207">
        <f>$F$40</f>
        <v>45103</v>
      </c>
      <c r="G41" s="74" t="s">
        <v>5793</v>
      </c>
      <c r="H41" s="74" t="str">
        <f>$H$40</f>
        <v>ООО ”Агентство Владимира Гревцова”</v>
      </c>
    </row>
    <row r="42" spans="1:8" s="10" customFormat="1" ht="18.75">
      <c r="A42" s="11">
        <f t="shared" si="0"/>
        <v>40</v>
      </c>
      <c r="B42" s="11" t="s">
        <v>1744</v>
      </c>
      <c r="C42" s="74" t="s">
        <v>9</v>
      </c>
      <c r="D42" s="74" t="s">
        <v>16</v>
      </c>
      <c r="E42" s="110" t="s">
        <v>1745</v>
      </c>
      <c r="F42" s="207">
        <v>39128</v>
      </c>
      <c r="G42" s="74" t="s">
        <v>1746</v>
      </c>
      <c r="H42" s="74" t="s">
        <v>19</v>
      </c>
    </row>
    <row r="43" spans="1:8" s="10" customFormat="1" ht="37.5">
      <c r="A43" s="11">
        <f t="shared" si="0"/>
        <v>41</v>
      </c>
      <c r="B43" s="11" t="s">
        <v>1747</v>
      </c>
      <c r="C43" s="74" t="s">
        <v>9</v>
      </c>
      <c r="D43" s="74" t="s">
        <v>16</v>
      </c>
      <c r="E43" s="110" t="s">
        <v>1748</v>
      </c>
      <c r="F43" s="207">
        <v>40779</v>
      </c>
      <c r="G43" s="74" t="s">
        <v>1749</v>
      </c>
      <c r="H43" s="74" t="s">
        <v>19</v>
      </c>
    </row>
    <row r="44" spans="1:8" s="10" customFormat="1" ht="37.5">
      <c r="A44" s="11">
        <f t="shared" si="0"/>
        <v>42</v>
      </c>
      <c r="B44" s="11" t="s">
        <v>1750</v>
      </c>
      <c r="C44" s="74" t="s">
        <v>9</v>
      </c>
      <c r="D44" s="74" t="s">
        <v>10</v>
      </c>
      <c r="E44" s="110" t="s">
        <v>1751</v>
      </c>
      <c r="F44" s="207">
        <v>41605</v>
      </c>
      <c r="G44" s="74" t="s">
        <v>1752</v>
      </c>
      <c r="H44" s="13" t="s">
        <v>680</v>
      </c>
    </row>
    <row r="45" spans="1:8" s="112" customFormat="1" ht="44.25" customHeight="1">
      <c r="A45" s="11">
        <f t="shared" si="0"/>
        <v>43</v>
      </c>
      <c r="B45" s="70" t="s">
        <v>1753</v>
      </c>
      <c r="C45" s="74" t="s">
        <v>9</v>
      </c>
      <c r="D45" s="74" t="s">
        <v>10</v>
      </c>
      <c r="E45" s="110" t="s">
        <v>1754</v>
      </c>
      <c r="F45" s="207">
        <v>41814</v>
      </c>
      <c r="G45" s="74" t="s">
        <v>1755</v>
      </c>
      <c r="H45" s="150" t="s">
        <v>680</v>
      </c>
    </row>
    <row r="46" spans="1:8" s="112" customFormat="1" ht="44.25" customHeight="1">
      <c r="A46" s="11">
        <f t="shared" si="0"/>
        <v>44</v>
      </c>
      <c r="B46" s="70" t="s">
        <v>1756</v>
      </c>
      <c r="C46" s="74" t="s">
        <v>9</v>
      </c>
      <c r="D46" s="74" t="s">
        <v>10</v>
      </c>
      <c r="E46" s="110" t="s">
        <v>1757</v>
      </c>
      <c r="F46" s="207">
        <v>42503</v>
      </c>
      <c r="G46" s="74" t="s">
        <v>1758</v>
      </c>
      <c r="H46" s="150" t="s">
        <v>14</v>
      </c>
    </row>
    <row r="47" spans="1:8" s="112" customFormat="1" ht="45" customHeight="1">
      <c r="A47" s="11">
        <f t="shared" si="0"/>
        <v>45</v>
      </c>
      <c r="B47" s="70" t="s">
        <v>1759</v>
      </c>
      <c r="C47" s="74" t="s">
        <v>47</v>
      </c>
      <c r="D47" s="74" t="s">
        <v>10</v>
      </c>
      <c r="E47" s="110" t="s">
        <v>1760</v>
      </c>
      <c r="F47" s="207">
        <v>40589</v>
      </c>
      <c r="G47" s="74" t="s">
        <v>1761</v>
      </c>
      <c r="H47" s="150" t="s">
        <v>14</v>
      </c>
    </row>
    <row r="48" spans="1:8" s="10" customFormat="1" ht="37.5">
      <c r="A48" s="11">
        <f t="shared" si="0"/>
        <v>46</v>
      </c>
      <c r="B48" s="11" t="s">
        <v>1762</v>
      </c>
      <c r="C48" s="74" t="s">
        <v>47</v>
      </c>
      <c r="D48" s="74" t="s">
        <v>10</v>
      </c>
      <c r="E48" s="110" t="s">
        <v>1763</v>
      </c>
      <c r="F48" s="207">
        <v>40589</v>
      </c>
      <c r="G48" s="74" t="s">
        <v>1764</v>
      </c>
      <c r="H48" s="74" t="s">
        <v>26</v>
      </c>
    </row>
    <row r="49" spans="1:8" s="112" customFormat="1" ht="56.25" customHeight="1">
      <c r="A49" s="11">
        <f t="shared" si="0"/>
        <v>47</v>
      </c>
      <c r="B49" s="70" t="s">
        <v>1765</v>
      </c>
      <c r="C49" s="74" t="s">
        <v>9</v>
      </c>
      <c r="D49" s="74" t="s">
        <v>10</v>
      </c>
      <c r="E49" s="110" t="s">
        <v>1766</v>
      </c>
      <c r="F49" s="207">
        <v>40472</v>
      </c>
      <c r="G49" s="74" t="s">
        <v>1767</v>
      </c>
      <c r="H49" s="74" t="s">
        <v>26</v>
      </c>
    </row>
    <row r="50" spans="1:8" s="112" customFormat="1" ht="37.5">
      <c r="A50" s="11">
        <f t="shared" si="0"/>
        <v>48</v>
      </c>
      <c r="B50" s="70" t="s">
        <v>1768</v>
      </c>
      <c r="C50" s="74" t="s">
        <v>9</v>
      </c>
      <c r="D50" s="74" t="s">
        <v>10</v>
      </c>
      <c r="E50" s="110" t="s">
        <v>1769</v>
      </c>
      <c r="F50" s="207">
        <v>42289</v>
      </c>
      <c r="G50" s="74" t="s">
        <v>1770</v>
      </c>
      <c r="H50" s="74" t="s">
        <v>14</v>
      </c>
    </row>
    <row r="51" spans="1:8" s="112" customFormat="1" ht="37.5">
      <c r="A51" s="11">
        <f t="shared" si="0"/>
        <v>49</v>
      </c>
      <c r="B51" s="70" t="s">
        <v>1771</v>
      </c>
      <c r="C51" s="74" t="s">
        <v>9</v>
      </c>
      <c r="D51" s="74" t="s">
        <v>10</v>
      </c>
      <c r="E51" s="110" t="s">
        <v>1772</v>
      </c>
      <c r="F51" s="207">
        <v>42289</v>
      </c>
      <c r="G51" s="74" t="s">
        <v>1773</v>
      </c>
      <c r="H51" s="74" t="s">
        <v>14</v>
      </c>
    </row>
    <row r="52" spans="1:8" s="112" customFormat="1" ht="75">
      <c r="A52" s="11">
        <f t="shared" si="0"/>
        <v>50</v>
      </c>
      <c r="B52" s="70" t="s">
        <v>1774</v>
      </c>
      <c r="C52" s="74" t="s">
        <v>9</v>
      </c>
      <c r="D52" s="74" t="s">
        <v>10</v>
      </c>
      <c r="E52" s="110" t="s">
        <v>1775</v>
      </c>
      <c r="F52" s="207">
        <v>42885</v>
      </c>
      <c r="G52" s="74" t="s">
        <v>1776</v>
      </c>
      <c r="H52" s="74" t="s">
        <v>313</v>
      </c>
    </row>
    <row r="53" spans="1:8" s="112" customFormat="1" ht="40.5" customHeight="1">
      <c r="A53" s="11">
        <f t="shared" si="0"/>
        <v>51</v>
      </c>
      <c r="B53" s="70" t="s">
        <v>1777</v>
      </c>
      <c r="C53" s="74" t="s">
        <v>9</v>
      </c>
      <c r="D53" s="74" t="s">
        <v>10</v>
      </c>
      <c r="E53" s="110" t="s">
        <v>1778</v>
      </c>
      <c r="F53" s="207">
        <v>40994</v>
      </c>
      <c r="G53" s="74" t="s">
        <v>1779</v>
      </c>
      <c r="H53" s="74" t="s">
        <v>26</v>
      </c>
    </row>
    <row r="54" spans="1:8" s="112" customFormat="1" ht="37.5">
      <c r="A54" s="11">
        <f t="shared" si="0"/>
        <v>52</v>
      </c>
      <c r="B54" s="70" t="s">
        <v>1780</v>
      </c>
      <c r="C54" s="74" t="s">
        <v>9</v>
      </c>
      <c r="D54" s="74" t="s">
        <v>10</v>
      </c>
      <c r="E54" s="110" t="s">
        <v>1781</v>
      </c>
      <c r="F54" s="207">
        <v>40459</v>
      </c>
      <c r="G54" s="74" t="s">
        <v>1782</v>
      </c>
      <c r="H54" s="74" t="s">
        <v>26</v>
      </c>
    </row>
    <row r="55" spans="1:8" s="112" customFormat="1" ht="37.5">
      <c r="A55" s="11">
        <f t="shared" si="0"/>
        <v>53</v>
      </c>
      <c r="B55" s="70" t="s">
        <v>1783</v>
      </c>
      <c r="C55" s="74" t="s">
        <v>9</v>
      </c>
      <c r="D55" s="74" t="s">
        <v>10</v>
      </c>
      <c r="E55" s="110" t="s">
        <v>1784</v>
      </c>
      <c r="F55" s="207">
        <v>41053</v>
      </c>
      <c r="G55" s="74" t="s">
        <v>1785</v>
      </c>
      <c r="H55" s="74" t="s">
        <v>26</v>
      </c>
    </row>
    <row r="56" spans="1:8" s="112" customFormat="1" ht="56.25">
      <c r="A56" s="11">
        <f t="shared" si="0"/>
        <v>54</v>
      </c>
      <c r="B56" s="70" t="s">
        <v>1786</v>
      </c>
      <c r="C56" s="74" t="s">
        <v>9</v>
      </c>
      <c r="D56" s="74" t="s">
        <v>10</v>
      </c>
      <c r="E56" s="110" t="s">
        <v>1787</v>
      </c>
      <c r="F56" s="207">
        <v>42916</v>
      </c>
      <c r="G56" s="74" t="s">
        <v>1788</v>
      </c>
      <c r="H56" s="74" t="s">
        <v>123</v>
      </c>
    </row>
    <row r="57" spans="1:8" s="10" customFormat="1" ht="18.75">
      <c r="A57" s="11">
        <f t="shared" si="0"/>
        <v>55</v>
      </c>
      <c r="B57" s="11" t="s">
        <v>1789</v>
      </c>
      <c r="C57" s="74" t="s">
        <v>47</v>
      </c>
      <c r="D57" s="74" t="s">
        <v>16</v>
      </c>
      <c r="E57" s="110" t="s">
        <v>1790</v>
      </c>
      <c r="F57" s="207">
        <v>38945</v>
      </c>
      <c r="G57" s="74" t="s">
        <v>1791</v>
      </c>
      <c r="H57" s="74" t="s">
        <v>19</v>
      </c>
    </row>
    <row r="58" spans="1:8" s="10" customFormat="1" ht="37.5">
      <c r="A58" s="11">
        <f t="shared" si="0"/>
        <v>56</v>
      </c>
      <c r="B58" s="5" t="s">
        <v>1792</v>
      </c>
      <c r="C58" s="142" t="s">
        <v>9</v>
      </c>
      <c r="D58" s="142" t="s">
        <v>10</v>
      </c>
      <c r="E58" s="143" t="s">
        <v>1793</v>
      </c>
      <c r="F58" s="252">
        <v>40749</v>
      </c>
      <c r="G58" s="135" t="s">
        <v>1794</v>
      </c>
      <c r="H58" s="142" t="s">
        <v>14</v>
      </c>
    </row>
    <row r="59" spans="1:8" s="10" customFormat="1" ht="37.5">
      <c r="A59" s="11">
        <f t="shared" si="0"/>
        <v>57</v>
      </c>
      <c r="B59" s="5" t="s">
        <v>1795</v>
      </c>
      <c r="C59" s="142" t="s">
        <v>9</v>
      </c>
      <c r="D59" s="142" t="s">
        <v>10</v>
      </c>
      <c r="E59" s="143" t="s">
        <v>1796</v>
      </c>
      <c r="F59" s="252">
        <v>40623</v>
      </c>
      <c r="G59" s="114" t="s">
        <v>1797</v>
      </c>
      <c r="H59" s="142" t="s">
        <v>26</v>
      </c>
    </row>
    <row r="60" spans="1:8" s="10" customFormat="1" ht="37.5">
      <c r="A60" s="11">
        <f t="shared" si="0"/>
        <v>58</v>
      </c>
      <c r="B60" s="11" t="s">
        <v>1798</v>
      </c>
      <c r="C60" s="74" t="s">
        <v>47</v>
      </c>
      <c r="D60" s="74" t="s">
        <v>10</v>
      </c>
      <c r="E60" s="110" t="s">
        <v>1799</v>
      </c>
      <c r="F60" s="207">
        <v>40708</v>
      </c>
      <c r="G60" s="74" t="s">
        <v>1800</v>
      </c>
      <c r="H60" s="74" t="s">
        <v>1801</v>
      </c>
    </row>
    <row r="61" spans="1:8" s="10" customFormat="1" ht="56.25">
      <c r="A61" s="11">
        <f t="shared" si="0"/>
        <v>59</v>
      </c>
      <c r="B61" s="16" t="s">
        <v>1802</v>
      </c>
      <c r="C61" s="138" t="s">
        <v>47</v>
      </c>
      <c r="D61" s="142" t="s">
        <v>10</v>
      </c>
      <c r="E61" s="148" t="s">
        <v>1803</v>
      </c>
      <c r="F61" s="252">
        <v>43312</v>
      </c>
      <c r="G61" s="138" t="s">
        <v>1804</v>
      </c>
      <c r="H61" s="142" t="s">
        <v>123</v>
      </c>
    </row>
    <row r="62" spans="1:8" s="10" customFormat="1" ht="18.75">
      <c r="A62" s="11">
        <f t="shared" si="0"/>
        <v>60</v>
      </c>
      <c r="B62" s="16" t="s">
        <v>1805</v>
      </c>
      <c r="C62" s="138" t="s">
        <v>9</v>
      </c>
      <c r="D62" s="142" t="s">
        <v>16</v>
      </c>
      <c r="E62" s="148" t="s">
        <v>1806</v>
      </c>
      <c r="F62" s="252">
        <v>39407</v>
      </c>
      <c r="G62" s="138" t="s">
        <v>1807</v>
      </c>
      <c r="H62" s="142" t="s">
        <v>19</v>
      </c>
    </row>
    <row r="63" spans="1:8" s="10" customFormat="1" ht="37.5">
      <c r="A63" s="11">
        <f t="shared" si="0"/>
        <v>61</v>
      </c>
      <c r="B63" s="11" t="s">
        <v>1808</v>
      </c>
      <c r="C63" s="74" t="s">
        <v>9</v>
      </c>
      <c r="D63" s="74" t="s">
        <v>10</v>
      </c>
      <c r="E63" s="110" t="s">
        <v>1809</v>
      </c>
      <c r="F63" s="207">
        <v>40973</v>
      </c>
      <c r="G63" s="74" t="s">
        <v>1810</v>
      </c>
      <c r="H63" s="74" t="s">
        <v>26</v>
      </c>
    </row>
    <row r="64" spans="1:8" s="10" customFormat="1" ht="37.5">
      <c r="A64" s="11">
        <f t="shared" si="0"/>
        <v>62</v>
      </c>
      <c r="B64" s="11" t="s">
        <v>1811</v>
      </c>
      <c r="C64" s="74" t="s">
        <v>9</v>
      </c>
      <c r="D64" s="74" t="s">
        <v>10</v>
      </c>
      <c r="E64" s="110" t="s">
        <v>1812</v>
      </c>
      <c r="F64" s="207">
        <v>41988</v>
      </c>
      <c r="G64" s="74" t="s">
        <v>1813</v>
      </c>
      <c r="H64" s="74" t="s">
        <v>14</v>
      </c>
    </row>
    <row r="65" spans="1:8" s="10" customFormat="1" ht="18.75">
      <c r="A65" s="11">
        <f t="shared" si="0"/>
        <v>63</v>
      </c>
      <c r="B65" s="11" t="s">
        <v>1814</v>
      </c>
      <c r="C65" s="74" t="s">
        <v>9</v>
      </c>
      <c r="D65" s="74" t="s">
        <v>16</v>
      </c>
      <c r="E65" s="110" t="s">
        <v>1815</v>
      </c>
      <c r="F65" s="207">
        <v>39238</v>
      </c>
      <c r="G65" s="74" t="s">
        <v>1816</v>
      </c>
      <c r="H65" s="74" t="s">
        <v>19</v>
      </c>
    </row>
    <row r="66" spans="1:8" s="10" customFormat="1" ht="18.75">
      <c r="A66" s="11">
        <f t="shared" si="0"/>
        <v>64</v>
      </c>
      <c r="B66" s="5" t="s">
        <v>1817</v>
      </c>
      <c r="C66" s="142" t="s">
        <v>9</v>
      </c>
      <c r="D66" s="142" t="s">
        <v>16</v>
      </c>
      <c r="E66" s="148" t="s">
        <v>1818</v>
      </c>
      <c r="F66" s="178">
        <v>39289</v>
      </c>
      <c r="G66" s="75" t="s">
        <v>1819</v>
      </c>
      <c r="H66" s="74" t="s">
        <v>19</v>
      </c>
    </row>
    <row r="67" spans="1:8" s="10" customFormat="1" ht="37.5">
      <c r="A67" s="11">
        <f t="shared" si="0"/>
        <v>65</v>
      </c>
      <c r="B67" s="5" t="s">
        <v>1820</v>
      </c>
      <c r="C67" s="142" t="s">
        <v>47</v>
      </c>
      <c r="D67" s="142" t="s">
        <v>10</v>
      </c>
      <c r="E67" s="148" t="s">
        <v>1821</v>
      </c>
      <c r="F67" s="178">
        <v>41253</v>
      </c>
      <c r="G67" s="75" t="s">
        <v>1822</v>
      </c>
      <c r="H67" s="74" t="s">
        <v>76</v>
      </c>
    </row>
    <row r="68" spans="1:8" s="10" customFormat="1" ht="18.75">
      <c r="A68" s="11">
        <f t="shared" si="0"/>
        <v>66</v>
      </c>
      <c r="B68" s="11" t="s">
        <v>1823</v>
      </c>
      <c r="C68" s="74" t="s">
        <v>47</v>
      </c>
      <c r="D68" s="74" t="s">
        <v>16</v>
      </c>
      <c r="E68" s="110" t="s">
        <v>1824</v>
      </c>
      <c r="F68" s="207">
        <v>39128</v>
      </c>
      <c r="G68" s="74" t="s">
        <v>1825</v>
      </c>
      <c r="H68" s="74" t="s">
        <v>19</v>
      </c>
    </row>
    <row r="69" spans="1:8" s="10" customFormat="1" ht="37.5">
      <c r="A69" s="11">
        <f t="shared" si="0"/>
        <v>67</v>
      </c>
      <c r="B69" s="11" t="s">
        <v>1826</v>
      </c>
      <c r="C69" s="74" t="s">
        <v>9</v>
      </c>
      <c r="D69" s="74" t="s">
        <v>10</v>
      </c>
      <c r="E69" s="110" t="s">
        <v>1827</v>
      </c>
      <c r="F69" s="207">
        <v>43024</v>
      </c>
      <c r="G69" s="74" t="s">
        <v>1828</v>
      </c>
      <c r="H69" s="74" t="s">
        <v>583</v>
      </c>
    </row>
    <row r="70" spans="1:8" s="10" customFormat="1" ht="37.5">
      <c r="A70" s="11">
        <f t="shared" si="0"/>
        <v>68</v>
      </c>
      <c r="B70" s="11" t="s">
        <v>1829</v>
      </c>
      <c r="C70" s="74" t="s">
        <v>9</v>
      </c>
      <c r="D70" s="74" t="s">
        <v>10</v>
      </c>
      <c r="E70" s="110" t="s">
        <v>1830</v>
      </c>
      <c r="F70" s="207">
        <v>42885</v>
      </c>
      <c r="G70" s="74" t="s">
        <v>1831</v>
      </c>
      <c r="H70" s="74" t="s">
        <v>583</v>
      </c>
    </row>
    <row r="71" spans="1:8" s="10" customFormat="1" ht="37.5">
      <c r="A71" s="11">
        <f t="shared" si="0"/>
        <v>69</v>
      </c>
      <c r="B71" s="11" t="s">
        <v>1832</v>
      </c>
      <c r="C71" s="74" t="s">
        <v>9</v>
      </c>
      <c r="D71" s="74" t="s">
        <v>10</v>
      </c>
      <c r="E71" s="110" t="s">
        <v>1827</v>
      </c>
      <c r="F71" s="207">
        <v>43024</v>
      </c>
      <c r="G71" s="74" t="s">
        <v>1833</v>
      </c>
      <c r="H71" s="74" t="s">
        <v>583</v>
      </c>
    </row>
    <row r="72" spans="1:8" s="10" customFormat="1" ht="39.75" customHeight="1">
      <c r="A72" s="11">
        <f t="shared" si="0"/>
        <v>70</v>
      </c>
      <c r="B72" s="11" t="s">
        <v>1834</v>
      </c>
      <c r="C72" s="74" t="s">
        <v>9</v>
      </c>
      <c r="D72" s="74" t="s">
        <v>10</v>
      </c>
      <c r="E72" s="110" t="s">
        <v>1835</v>
      </c>
      <c r="F72" s="207">
        <v>41547</v>
      </c>
      <c r="G72" s="74" t="s">
        <v>1836</v>
      </c>
      <c r="H72" s="74" t="s">
        <v>1837</v>
      </c>
    </row>
    <row r="73" spans="1:8" s="10" customFormat="1" ht="37.5">
      <c r="A73" s="11">
        <f t="shared" si="0"/>
        <v>71</v>
      </c>
      <c r="B73" s="11" t="s">
        <v>1838</v>
      </c>
      <c r="C73" s="74" t="s">
        <v>9</v>
      </c>
      <c r="D73" s="74" t="s">
        <v>10</v>
      </c>
      <c r="E73" s="110" t="s">
        <v>1839</v>
      </c>
      <c r="F73" s="207">
        <v>41253</v>
      </c>
      <c r="G73" s="74" t="s">
        <v>1840</v>
      </c>
      <c r="H73" s="74" t="s">
        <v>76</v>
      </c>
    </row>
    <row r="74" spans="1:8" s="10" customFormat="1" ht="37.5">
      <c r="A74" s="11">
        <f t="shared" si="0"/>
        <v>72</v>
      </c>
      <c r="B74" s="11" t="s">
        <v>1841</v>
      </c>
      <c r="C74" s="74" t="s">
        <v>47</v>
      </c>
      <c r="D74" s="74" t="s">
        <v>10</v>
      </c>
      <c r="E74" s="110" t="s">
        <v>1842</v>
      </c>
      <c r="F74" s="207">
        <v>41054</v>
      </c>
      <c r="G74" s="74" t="s">
        <v>1843</v>
      </c>
      <c r="H74" s="74" t="s">
        <v>1604</v>
      </c>
    </row>
    <row r="75" spans="1:8" s="10" customFormat="1" ht="37.5">
      <c r="A75" s="11">
        <f t="shared" si="0"/>
        <v>73</v>
      </c>
      <c r="B75" s="11" t="s">
        <v>1844</v>
      </c>
      <c r="C75" s="74" t="s">
        <v>9</v>
      </c>
      <c r="D75" s="74" t="s">
        <v>10</v>
      </c>
      <c r="E75" s="110" t="s">
        <v>1845</v>
      </c>
      <c r="F75" s="207">
        <v>42394</v>
      </c>
      <c r="G75" s="74" t="s">
        <v>1846</v>
      </c>
      <c r="H75" s="75" t="s">
        <v>14</v>
      </c>
    </row>
    <row r="76" spans="1:8" s="10" customFormat="1" ht="37.5">
      <c r="A76" s="11">
        <f t="shared" si="0"/>
        <v>74</v>
      </c>
      <c r="B76" s="11" t="s">
        <v>1847</v>
      </c>
      <c r="C76" s="74" t="s">
        <v>9</v>
      </c>
      <c r="D76" s="74" t="s">
        <v>16</v>
      </c>
      <c r="E76" s="110" t="s">
        <v>1848</v>
      </c>
      <c r="F76" s="207">
        <v>41501</v>
      </c>
      <c r="G76" s="74" t="s">
        <v>1849</v>
      </c>
      <c r="H76" s="21" t="s">
        <v>326</v>
      </c>
    </row>
    <row r="77" spans="1:8" s="10" customFormat="1" ht="18.75">
      <c r="A77" s="11">
        <f t="shared" si="0"/>
        <v>75</v>
      </c>
      <c r="B77" s="11" t="s">
        <v>1850</v>
      </c>
      <c r="C77" s="74" t="s">
        <v>9</v>
      </c>
      <c r="D77" s="74" t="s">
        <v>16</v>
      </c>
      <c r="E77" s="110" t="s">
        <v>1851</v>
      </c>
      <c r="F77" s="207">
        <v>39071</v>
      </c>
      <c r="G77" s="74" t="s">
        <v>1852</v>
      </c>
      <c r="H77" s="74" t="s">
        <v>19</v>
      </c>
    </row>
    <row r="78" spans="1:8" s="10" customFormat="1" ht="37.5">
      <c r="A78" s="11">
        <f t="shared" si="0"/>
        <v>76</v>
      </c>
      <c r="B78" s="26" t="s">
        <v>1853</v>
      </c>
      <c r="C78" s="75" t="s">
        <v>9</v>
      </c>
      <c r="D78" s="75" t="s">
        <v>16</v>
      </c>
      <c r="E78" s="248" t="s">
        <v>1854</v>
      </c>
      <c r="F78" s="207">
        <v>42445</v>
      </c>
      <c r="G78" s="75" t="s">
        <v>1855</v>
      </c>
      <c r="H78" s="75" t="s">
        <v>19</v>
      </c>
    </row>
    <row r="79" spans="1:8" s="10" customFormat="1" ht="57.75" customHeight="1">
      <c r="A79" s="11">
        <f t="shared" si="0"/>
        <v>77</v>
      </c>
      <c r="B79" s="26" t="s">
        <v>1856</v>
      </c>
      <c r="C79" s="75" t="s">
        <v>9</v>
      </c>
      <c r="D79" s="75" t="s">
        <v>10</v>
      </c>
      <c r="E79" s="248" t="s">
        <v>1857</v>
      </c>
      <c r="F79" s="207">
        <v>42517</v>
      </c>
      <c r="G79" s="75" t="s">
        <v>1858</v>
      </c>
      <c r="H79" s="75" t="s">
        <v>123</v>
      </c>
    </row>
    <row r="80" spans="1:8" s="10" customFormat="1" ht="35.25" customHeight="1">
      <c r="A80" s="11">
        <f t="shared" si="0"/>
        <v>78</v>
      </c>
      <c r="B80" s="26" t="s">
        <v>1859</v>
      </c>
      <c r="C80" s="75" t="s">
        <v>9</v>
      </c>
      <c r="D80" s="75" t="s">
        <v>16</v>
      </c>
      <c r="E80" s="248" t="s">
        <v>1860</v>
      </c>
      <c r="F80" s="207">
        <v>39128</v>
      </c>
      <c r="G80" s="75" t="s">
        <v>1861</v>
      </c>
      <c r="H80" s="75" t="s">
        <v>19</v>
      </c>
    </row>
    <row r="81" spans="1:8" s="10" customFormat="1" ht="35.25" customHeight="1">
      <c r="A81" s="11">
        <f t="shared" si="0"/>
        <v>79</v>
      </c>
      <c r="B81" s="253" t="s">
        <v>1862</v>
      </c>
      <c r="C81" s="75" t="s">
        <v>9</v>
      </c>
      <c r="D81" s="220" t="s">
        <v>10</v>
      </c>
      <c r="E81" s="248" t="s">
        <v>1863</v>
      </c>
      <c r="F81" s="207">
        <v>42230</v>
      </c>
      <c r="G81" s="75" t="s">
        <v>1864</v>
      </c>
      <c r="H81" s="75" t="s">
        <v>26</v>
      </c>
    </row>
    <row r="82" spans="1:8" s="10" customFormat="1" ht="35.25" customHeight="1">
      <c r="A82" s="11">
        <f t="shared" si="0"/>
        <v>80</v>
      </c>
      <c r="B82" s="253" t="s">
        <v>1865</v>
      </c>
      <c r="C82" s="75" t="s">
        <v>77</v>
      </c>
      <c r="D82" s="220" t="s">
        <v>10</v>
      </c>
      <c r="E82" s="248" t="s">
        <v>1866</v>
      </c>
      <c r="F82" s="207">
        <v>44265</v>
      </c>
      <c r="G82" s="75" t="s">
        <v>1867</v>
      </c>
      <c r="H82" s="75" t="s">
        <v>14</v>
      </c>
    </row>
    <row r="83" spans="1:8" s="10" customFormat="1" ht="34.5" customHeight="1">
      <c r="A83" s="11">
        <f t="shared" si="0"/>
        <v>81</v>
      </c>
      <c r="B83" s="49" t="s">
        <v>1868</v>
      </c>
      <c r="C83" s="74" t="s">
        <v>9</v>
      </c>
      <c r="D83" s="150" t="s">
        <v>16</v>
      </c>
      <c r="E83" s="110" t="s">
        <v>1869</v>
      </c>
      <c r="F83" s="207">
        <v>38945</v>
      </c>
      <c r="G83" s="74" t="s">
        <v>1870</v>
      </c>
      <c r="H83" s="74" t="s">
        <v>19</v>
      </c>
    </row>
    <row r="84" spans="1:8" s="10" customFormat="1" ht="34.5" customHeight="1">
      <c r="A84" s="11">
        <f t="shared" si="0"/>
        <v>82</v>
      </c>
      <c r="B84" s="30" t="s">
        <v>1871</v>
      </c>
      <c r="C84" s="74" t="s">
        <v>9</v>
      </c>
      <c r="D84" s="109" t="s">
        <v>10</v>
      </c>
      <c r="E84" s="110" t="s">
        <v>1872</v>
      </c>
      <c r="F84" s="207">
        <v>42529</v>
      </c>
      <c r="G84" s="150" t="s">
        <v>1873</v>
      </c>
      <c r="H84" s="74" t="s">
        <v>14</v>
      </c>
    </row>
    <row r="85" spans="1:8" s="10" customFormat="1" ht="18.75">
      <c r="A85" s="11">
        <f t="shared" si="0"/>
        <v>83</v>
      </c>
      <c r="B85" s="254" t="s">
        <v>1874</v>
      </c>
      <c r="C85" s="74" t="s">
        <v>9</v>
      </c>
      <c r="D85" s="179" t="s">
        <v>16</v>
      </c>
      <c r="E85" s="174" t="s">
        <v>1875</v>
      </c>
      <c r="F85" s="174" t="s">
        <v>227</v>
      </c>
      <c r="G85" s="222" t="s">
        <v>1876</v>
      </c>
      <c r="H85" s="174" t="s">
        <v>19</v>
      </c>
    </row>
    <row r="86" spans="1:8" s="10" customFormat="1" ht="18.75">
      <c r="A86" s="11">
        <f t="shared" si="0"/>
        <v>84</v>
      </c>
      <c r="B86" s="254" t="s">
        <v>1877</v>
      </c>
      <c r="C86" s="74" t="s">
        <v>9</v>
      </c>
      <c r="D86" s="179" t="s">
        <v>10</v>
      </c>
      <c r="E86" s="174" t="s">
        <v>1878</v>
      </c>
      <c r="F86" s="255" t="s">
        <v>804</v>
      </c>
      <c r="G86" s="222" t="s">
        <v>1879</v>
      </c>
      <c r="H86" s="174" t="s">
        <v>14</v>
      </c>
    </row>
    <row r="87" spans="1:8" s="10" customFormat="1" ht="37.5">
      <c r="A87" s="11">
        <f t="shared" si="0"/>
        <v>85</v>
      </c>
      <c r="B87" s="254" t="s">
        <v>1880</v>
      </c>
      <c r="C87" s="74" t="s">
        <v>9</v>
      </c>
      <c r="D87" s="179" t="s">
        <v>10</v>
      </c>
      <c r="E87" s="174" t="s">
        <v>1881</v>
      </c>
      <c r="F87" s="255" t="s">
        <v>794</v>
      </c>
      <c r="G87" s="150" t="s">
        <v>1882</v>
      </c>
      <c r="H87" s="174" t="s">
        <v>14</v>
      </c>
    </row>
    <row r="88" spans="1:8" s="10" customFormat="1" ht="35.25" customHeight="1">
      <c r="A88" s="11">
        <f t="shared" si="0"/>
        <v>86</v>
      </c>
      <c r="B88" s="254" t="s">
        <v>1883</v>
      </c>
      <c r="C88" s="74" t="s">
        <v>9</v>
      </c>
      <c r="D88" s="179" t="s">
        <v>10</v>
      </c>
      <c r="E88" s="174" t="s">
        <v>1884</v>
      </c>
      <c r="F88" s="255" t="s">
        <v>686</v>
      </c>
      <c r="G88" s="150" t="s">
        <v>1885</v>
      </c>
      <c r="H88" s="174" t="s">
        <v>76</v>
      </c>
    </row>
    <row r="89" spans="1:8" s="10" customFormat="1" ht="35.25" customHeight="1">
      <c r="A89" s="11">
        <f t="shared" si="0"/>
        <v>87</v>
      </c>
      <c r="B89" s="254" t="s">
        <v>1886</v>
      </c>
      <c r="C89" s="74" t="s">
        <v>9</v>
      </c>
      <c r="D89" s="179" t="s">
        <v>10</v>
      </c>
      <c r="E89" s="174" t="s">
        <v>1887</v>
      </c>
      <c r="F89" s="255" t="s">
        <v>1888</v>
      </c>
      <c r="G89" s="150" t="s">
        <v>1889</v>
      </c>
      <c r="H89" s="174" t="s">
        <v>14</v>
      </c>
    </row>
    <row r="90" spans="1:8" s="10" customFormat="1" ht="35.25" customHeight="1">
      <c r="A90" s="11">
        <f t="shared" si="0"/>
        <v>88</v>
      </c>
      <c r="B90" s="254" t="s">
        <v>5627</v>
      </c>
      <c r="C90" s="74" t="s">
        <v>77</v>
      </c>
      <c r="D90" s="179" t="s">
        <v>10</v>
      </c>
      <c r="E90" s="174" t="s">
        <v>5628</v>
      </c>
      <c r="F90" s="255" t="s">
        <v>5629</v>
      </c>
      <c r="G90" s="150" t="s">
        <v>5630</v>
      </c>
      <c r="H90" s="174" t="s">
        <v>1925</v>
      </c>
    </row>
    <row r="91" spans="1:8" s="10" customFormat="1" ht="35.25" customHeight="1">
      <c r="A91" s="11">
        <f t="shared" si="0"/>
        <v>89</v>
      </c>
      <c r="B91" s="254" t="s">
        <v>1890</v>
      </c>
      <c r="C91" s="74" t="s">
        <v>9</v>
      </c>
      <c r="D91" s="179" t="s">
        <v>10</v>
      </c>
      <c r="E91" s="174" t="s">
        <v>1891</v>
      </c>
      <c r="F91" s="255" t="s">
        <v>1892</v>
      </c>
      <c r="G91" s="150" t="s">
        <v>1893</v>
      </c>
      <c r="H91" s="174" t="s">
        <v>14</v>
      </c>
    </row>
    <row r="92" spans="1:8" s="10" customFormat="1" ht="35.25" customHeight="1">
      <c r="A92" s="11">
        <f t="shared" si="0"/>
        <v>90</v>
      </c>
      <c r="B92" s="254" t="s">
        <v>1894</v>
      </c>
      <c r="C92" s="74" t="s">
        <v>9</v>
      </c>
      <c r="D92" s="179" t="s">
        <v>10</v>
      </c>
      <c r="E92" s="174" t="s">
        <v>1895</v>
      </c>
      <c r="F92" s="255" t="s">
        <v>1892</v>
      </c>
      <c r="G92" s="150" t="s">
        <v>1896</v>
      </c>
      <c r="H92" s="174" t="s">
        <v>14</v>
      </c>
    </row>
    <row r="93" spans="1:8" s="10" customFormat="1" ht="35.25" customHeight="1">
      <c r="A93" s="11">
        <f t="shared" si="0"/>
        <v>91</v>
      </c>
      <c r="B93" s="254" t="s">
        <v>1897</v>
      </c>
      <c r="C93" s="74" t="s">
        <v>9</v>
      </c>
      <c r="D93" s="179" t="s">
        <v>10</v>
      </c>
      <c r="E93" s="174" t="s">
        <v>1898</v>
      </c>
      <c r="F93" s="255" t="s">
        <v>804</v>
      </c>
      <c r="G93" s="150" t="s">
        <v>1899</v>
      </c>
      <c r="H93" s="174" t="s">
        <v>14</v>
      </c>
    </row>
    <row r="94" spans="1:8" s="10" customFormat="1" ht="35.25" customHeight="1">
      <c r="A94" s="11">
        <f t="shared" si="0"/>
        <v>92</v>
      </c>
      <c r="B94" s="254" t="s">
        <v>1900</v>
      </c>
      <c r="C94" s="74" t="s">
        <v>9</v>
      </c>
      <c r="D94" s="179" t="s">
        <v>10</v>
      </c>
      <c r="E94" s="174" t="s">
        <v>1901</v>
      </c>
      <c r="F94" s="255" t="s">
        <v>808</v>
      </c>
      <c r="G94" s="150" t="s">
        <v>1902</v>
      </c>
      <c r="H94" s="174" t="s">
        <v>14</v>
      </c>
    </row>
    <row r="95" spans="1:8" s="10" customFormat="1" ht="35.25" customHeight="1">
      <c r="A95" s="11">
        <f t="shared" si="0"/>
        <v>93</v>
      </c>
      <c r="B95" s="254" t="s">
        <v>1903</v>
      </c>
      <c r="C95" s="74" t="s">
        <v>9</v>
      </c>
      <c r="D95" s="179" t="s">
        <v>10</v>
      </c>
      <c r="E95" s="174" t="s">
        <v>1904</v>
      </c>
      <c r="F95" s="255" t="s">
        <v>186</v>
      </c>
      <c r="G95" s="150" t="s">
        <v>1905</v>
      </c>
      <c r="H95" s="174" t="s">
        <v>14</v>
      </c>
    </row>
    <row r="96" spans="1:8" s="10" customFormat="1" ht="44.25" customHeight="1">
      <c r="A96" s="11">
        <f t="shared" si="0"/>
        <v>94</v>
      </c>
      <c r="B96" s="254" t="s">
        <v>1906</v>
      </c>
      <c r="C96" s="74" t="s">
        <v>9</v>
      </c>
      <c r="D96" s="179" t="s">
        <v>10</v>
      </c>
      <c r="E96" s="174" t="s">
        <v>1907</v>
      </c>
      <c r="F96" s="255" t="s">
        <v>1629</v>
      </c>
      <c r="G96" s="150" t="s">
        <v>1908</v>
      </c>
      <c r="H96" s="174" t="s">
        <v>14</v>
      </c>
    </row>
    <row r="97" spans="1:8" s="10" customFormat="1" ht="35.25" customHeight="1">
      <c r="A97" s="11">
        <f t="shared" si="0"/>
        <v>95</v>
      </c>
      <c r="B97" s="254" t="s">
        <v>1909</v>
      </c>
      <c r="C97" s="74" t="s">
        <v>9</v>
      </c>
      <c r="D97" s="179" t="s">
        <v>10</v>
      </c>
      <c r="E97" s="174" t="s">
        <v>1910</v>
      </c>
      <c r="F97" s="255" t="s">
        <v>186</v>
      </c>
      <c r="G97" s="150" t="s">
        <v>1911</v>
      </c>
      <c r="H97" s="174" t="s">
        <v>14</v>
      </c>
    </row>
    <row r="98" spans="1:8" s="10" customFormat="1" ht="35.25" customHeight="1">
      <c r="A98" s="11">
        <f t="shared" si="0"/>
        <v>96</v>
      </c>
      <c r="B98" s="254" t="s">
        <v>1912</v>
      </c>
      <c r="C98" s="74" t="s">
        <v>9</v>
      </c>
      <c r="D98" s="179" t="s">
        <v>10</v>
      </c>
      <c r="E98" s="174" t="s">
        <v>1913</v>
      </c>
      <c r="F98" s="255" t="s">
        <v>190</v>
      </c>
      <c r="G98" s="150" t="s">
        <v>1914</v>
      </c>
      <c r="H98" s="174" t="s">
        <v>14</v>
      </c>
    </row>
    <row r="99" spans="1:8" s="10" customFormat="1" ht="37.5">
      <c r="A99" s="11">
        <f t="shared" si="0"/>
        <v>97</v>
      </c>
      <c r="B99" s="91" t="s">
        <v>1915</v>
      </c>
      <c r="C99" s="74" t="s">
        <v>9</v>
      </c>
      <c r="D99" s="179" t="s">
        <v>10</v>
      </c>
      <c r="E99" s="174" t="s">
        <v>1916</v>
      </c>
      <c r="F99" s="255" t="s">
        <v>1462</v>
      </c>
      <c r="G99" s="74" t="s">
        <v>1917</v>
      </c>
      <c r="H99" s="174" t="s">
        <v>14</v>
      </c>
    </row>
    <row r="100" spans="1:8" s="10" customFormat="1" ht="37.5">
      <c r="A100" s="11">
        <f t="shared" si="0"/>
        <v>98</v>
      </c>
      <c r="B100" s="91" t="s">
        <v>1918</v>
      </c>
      <c r="C100" s="74" t="s">
        <v>9</v>
      </c>
      <c r="D100" s="179" t="s">
        <v>10</v>
      </c>
      <c r="E100" s="174" t="s">
        <v>1919</v>
      </c>
      <c r="F100" s="179" t="s">
        <v>186</v>
      </c>
      <c r="G100" s="74" t="s">
        <v>1920</v>
      </c>
      <c r="H100" s="174" t="s">
        <v>14</v>
      </c>
    </row>
    <row r="101" spans="1:8" s="10" customFormat="1" ht="34.5" customHeight="1">
      <c r="A101" s="11">
        <f t="shared" si="0"/>
        <v>99</v>
      </c>
      <c r="B101" s="91" t="s">
        <v>1921</v>
      </c>
      <c r="C101" s="179" t="s">
        <v>9</v>
      </c>
      <c r="D101" s="255" t="s">
        <v>10</v>
      </c>
      <c r="E101" s="174" t="s">
        <v>1922</v>
      </c>
      <c r="F101" s="179" t="s">
        <v>1923</v>
      </c>
      <c r="G101" s="74" t="s">
        <v>1924</v>
      </c>
      <c r="H101" s="174" t="s">
        <v>1925</v>
      </c>
    </row>
    <row r="102" spans="1:8" s="10" customFormat="1" ht="34.5" customHeight="1">
      <c r="A102" s="11">
        <f t="shared" si="0"/>
        <v>100</v>
      </c>
      <c r="B102" s="91" t="s">
        <v>1926</v>
      </c>
      <c r="C102" s="179" t="s">
        <v>9</v>
      </c>
      <c r="D102" s="255" t="s">
        <v>10</v>
      </c>
      <c r="E102" s="174" t="s">
        <v>1927</v>
      </c>
      <c r="F102" s="179" t="s">
        <v>406</v>
      </c>
      <c r="G102" s="74" t="s">
        <v>1928</v>
      </c>
      <c r="H102" s="174" t="s">
        <v>1641</v>
      </c>
    </row>
    <row r="103" spans="1:8" s="10" customFormat="1" ht="34.5" customHeight="1">
      <c r="A103" s="11">
        <f t="shared" si="0"/>
        <v>101</v>
      </c>
      <c r="B103" s="91" t="s">
        <v>1929</v>
      </c>
      <c r="C103" s="179" t="s">
        <v>77</v>
      </c>
      <c r="D103" s="255" t="s">
        <v>10</v>
      </c>
      <c r="E103" s="174" t="s">
        <v>1930</v>
      </c>
      <c r="F103" s="179" t="s">
        <v>222</v>
      </c>
      <c r="G103" s="74" t="s">
        <v>223</v>
      </c>
      <c r="H103" s="174" t="s">
        <v>1925</v>
      </c>
    </row>
    <row r="104" spans="1:8" s="10" customFormat="1" ht="34.5" customHeight="1">
      <c r="A104" s="11">
        <f t="shared" si="0"/>
        <v>102</v>
      </c>
      <c r="B104" s="91" t="s">
        <v>1931</v>
      </c>
      <c r="C104" s="179" t="s">
        <v>9</v>
      </c>
      <c r="D104" s="255" t="s">
        <v>10</v>
      </c>
      <c r="E104" s="174" t="s">
        <v>1932</v>
      </c>
      <c r="F104" s="179" t="s">
        <v>1923</v>
      </c>
      <c r="G104" s="74" t="s">
        <v>1933</v>
      </c>
      <c r="H104" s="174" t="s">
        <v>1925</v>
      </c>
    </row>
    <row r="105" spans="1:8" s="10" customFormat="1" ht="34.5" customHeight="1">
      <c r="A105" s="11">
        <f t="shared" si="0"/>
        <v>103</v>
      </c>
      <c r="B105" s="91" t="s">
        <v>1934</v>
      </c>
      <c r="C105" s="179" t="s">
        <v>9</v>
      </c>
      <c r="D105" s="255" t="s">
        <v>10</v>
      </c>
      <c r="E105" s="174" t="s">
        <v>1935</v>
      </c>
      <c r="F105" s="179" t="s">
        <v>1936</v>
      </c>
      <c r="G105" s="74" t="s">
        <v>1937</v>
      </c>
      <c r="H105" s="174" t="s">
        <v>14</v>
      </c>
    </row>
    <row r="106" spans="1:8" s="10" customFormat="1" ht="34.5" customHeight="1">
      <c r="A106" s="11">
        <f t="shared" si="0"/>
        <v>104</v>
      </c>
      <c r="B106" s="91" t="s">
        <v>1938</v>
      </c>
      <c r="C106" s="179" t="s">
        <v>47</v>
      </c>
      <c r="D106" s="255" t="s">
        <v>10</v>
      </c>
      <c r="E106" s="174" t="s">
        <v>1939</v>
      </c>
      <c r="F106" s="179" t="s">
        <v>390</v>
      </c>
      <c r="G106" s="74" t="s">
        <v>1940</v>
      </c>
      <c r="H106" s="174" t="s">
        <v>1925</v>
      </c>
    </row>
    <row r="107" spans="1:8" s="10" customFormat="1" ht="34.5" customHeight="1">
      <c r="A107" s="11">
        <f t="shared" si="0"/>
        <v>105</v>
      </c>
      <c r="B107" s="91" t="s">
        <v>1941</v>
      </c>
      <c r="C107" s="179" t="s">
        <v>9</v>
      </c>
      <c r="D107" s="255" t="s">
        <v>10</v>
      </c>
      <c r="E107" s="174" t="s">
        <v>1942</v>
      </c>
      <c r="F107" s="179" t="s">
        <v>406</v>
      </c>
      <c r="G107" s="74" t="s">
        <v>1943</v>
      </c>
      <c r="H107" s="174" t="s">
        <v>1641</v>
      </c>
    </row>
    <row r="108" spans="1:8" s="10" customFormat="1" ht="34.5" customHeight="1">
      <c r="A108" s="11">
        <f t="shared" si="0"/>
        <v>106</v>
      </c>
      <c r="B108" s="124" t="s">
        <v>1944</v>
      </c>
      <c r="C108" s="256" t="s">
        <v>9</v>
      </c>
      <c r="D108" s="257" t="s">
        <v>10</v>
      </c>
      <c r="E108" s="180" t="s">
        <v>1945</v>
      </c>
      <c r="F108" s="256" t="s">
        <v>198</v>
      </c>
      <c r="G108" s="142" t="s">
        <v>1946</v>
      </c>
      <c r="H108" s="180" t="s">
        <v>14</v>
      </c>
    </row>
    <row r="109" spans="1:8" s="10" customFormat="1" ht="34.5" customHeight="1">
      <c r="A109" s="11">
        <f t="shared" si="0"/>
        <v>107</v>
      </c>
      <c r="B109" s="124" t="s">
        <v>1947</v>
      </c>
      <c r="C109" s="258" t="s">
        <v>9</v>
      </c>
      <c r="D109" s="259" t="s">
        <v>10</v>
      </c>
      <c r="E109" s="73" t="s">
        <v>1948</v>
      </c>
      <c r="F109" s="258" t="s">
        <v>1949</v>
      </c>
      <c r="G109" s="73" t="s">
        <v>1950</v>
      </c>
      <c r="H109" s="73" t="s">
        <v>14</v>
      </c>
    </row>
    <row r="110" spans="1:8" s="10" customFormat="1" ht="37.5">
      <c r="A110" s="11">
        <f t="shared" si="0"/>
        <v>108</v>
      </c>
      <c r="B110" s="218" t="s">
        <v>1951</v>
      </c>
      <c r="C110" s="256" t="s">
        <v>9</v>
      </c>
      <c r="D110" s="257" t="s">
        <v>10</v>
      </c>
      <c r="E110" s="180" t="s">
        <v>1952</v>
      </c>
      <c r="F110" s="256" t="s">
        <v>1953</v>
      </c>
      <c r="G110" s="142" t="s">
        <v>1954</v>
      </c>
      <c r="H110" s="180" t="s">
        <v>466</v>
      </c>
    </row>
    <row r="111" spans="1:8" s="10" customFormat="1" ht="37.5">
      <c r="A111" s="11">
        <f t="shared" si="0"/>
        <v>109</v>
      </c>
      <c r="B111" s="218" t="s">
        <v>1955</v>
      </c>
      <c r="C111" s="256" t="s">
        <v>9</v>
      </c>
      <c r="D111" s="257" t="s">
        <v>10</v>
      </c>
      <c r="E111" s="180" t="s">
        <v>1956</v>
      </c>
      <c r="F111" s="256" t="s">
        <v>1957</v>
      </c>
      <c r="G111" s="142" t="s">
        <v>1958</v>
      </c>
      <c r="H111" s="180" t="s">
        <v>14</v>
      </c>
    </row>
    <row r="112" spans="1:8" s="10" customFormat="1" ht="37.5">
      <c r="A112" s="11">
        <f t="shared" si="0"/>
        <v>110</v>
      </c>
      <c r="B112" s="218" t="s">
        <v>1959</v>
      </c>
      <c r="C112" s="256" t="s">
        <v>9</v>
      </c>
      <c r="D112" s="257" t="s">
        <v>10</v>
      </c>
      <c r="E112" s="180" t="s">
        <v>1960</v>
      </c>
      <c r="F112" s="256" t="s">
        <v>1888</v>
      </c>
      <c r="G112" s="142" t="s">
        <v>1961</v>
      </c>
      <c r="H112" s="180" t="s">
        <v>14</v>
      </c>
    </row>
    <row r="113" spans="1:8" s="10" customFormat="1" ht="39">
      <c r="A113" s="11">
        <f t="shared" si="0"/>
        <v>111</v>
      </c>
      <c r="B113" s="260" t="s">
        <v>1962</v>
      </c>
      <c r="C113" s="256" t="s">
        <v>9</v>
      </c>
      <c r="D113" s="257" t="s">
        <v>10</v>
      </c>
      <c r="E113" s="180"/>
      <c r="F113" s="256"/>
      <c r="G113" s="142" t="s">
        <v>1963</v>
      </c>
      <c r="H113" s="180" t="s">
        <v>14</v>
      </c>
    </row>
    <row r="114" spans="1:8" s="10" customFormat="1" ht="39">
      <c r="A114" s="11">
        <f t="shared" si="0"/>
        <v>112</v>
      </c>
      <c r="B114" s="260" t="s">
        <v>5661</v>
      </c>
      <c r="C114" s="256" t="s">
        <v>586</v>
      </c>
      <c r="D114" s="257" t="s">
        <v>10</v>
      </c>
      <c r="E114" s="180" t="s">
        <v>5662</v>
      </c>
      <c r="F114" s="256" t="s">
        <v>5596</v>
      </c>
      <c r="G114" s="142" t="s">
        <v>5663</v>
      </c>
      <c r="H114" s="180" t="s">
        <v>5664</v>
      </c>
    </row>
    <row r="115" spans="1:8" s="10" customFormat="1" ht="37.5">
      <c r="A115" s="11">
        <f t="shared" si="0"/>
        <v>113</v>
      </c>
      <c r="B115" s="260" t="s">
        <v>1964</v>
      </c>
      <c r="C115" s="256" t="s">
        <v>47</v>
      </c>
      <c r="D115" s="257" t="s">
        <v>10</v>
      </c>
      <c r="E115" s="180" t="s">
        <v>1965</v>
      </c>
      <c r="F115" s="256" t="s">
        <v>1966</v>
      </c>
      <c r="G115" s="142" t="s">
        <v>1967</v>
      </c>
      <c r="H115" s="180" t="s">
        <v>1968</v>
      </c>
    </row>
    <row r="116" spans="1:8" s="10" customFormat="1" ht="56.25" customHeight="1">
      <c r="A116" s="11">
        <f t="shared" si="0"/>
        <v>114</v>
      </c>
      <c r="B116" s="261" t="s">
        <v>1969</v>
      </c>
      <c r="C116" s="195" t="s">
        <v>9</v>
      </c>
      <c r="D116" s="196" t="s">
        <v>10</v>
      </c>
      <c r="E116" s="196" t="s">
        <v>1970</v>
      </c>
      <c r="F116" s="196" t="s">
        <v>1205</v>
      </c>
      <c r="G116" s="73" t="s">
        <v>1971</v>
      </c>
      <c r="H116" s="73" t="s">
        <v>1972</v>
      </c>
    </row>
    <row r="117" spans="1:8" s="10" customFormat="1" ht="37.5" customHeight="1">
      <c r="A117" s="11">
        <f t="shared" si="0"/>
        <v>115</v>
      </c>
      <c r="B117" s="261" t="s">
        <v>1973</v>
      </c>
      <c r="C117" s="195" t="s">
        <v>47</v>
      </c>
      <c r="D117" s="196" t="s">
        <v>10</v>
      </c>
      <c r="E117" s="196" t="s">
        <v>1974</v>
      </c>
      <c r="F117" s="196" t="s">
        <v>686</v>
      </c>
      <c r="G117" s="73" t="s">
        <v>1975</v>
      </c>
      <c r="H117" s="73" t="s">
        <v>76</v>
      </c>
    </row>
    <row r="118" spans="1:8" s="10" customFormat="1" ht="39.75" customHeight="1">
      <c r="A118" s="11">
        <f t="shared" si="0"/>
        <v>116</v>
      </c>
      <c r="B118" s="168" t="s">
        <v>1976</v>
      </c>
      <c r="C118" s="33" t="s">
        <v>9</v>
      </c>
      <c r="D118" s="32" t="s">
        <v>16</v>
      </c>
      <c r="E118" s="32" t="s">
        <v>1977</v>
      </c>
      <c r="F118" s="32" t="s">
        <v>1494</v>
      </c>
      <c r="G118" s="32" t="s">
        <v>1978</v>
      </c>
      <c r="H118" s="32" t="s">
        <v>19</v>
      </c>
    </row>
    <row r="119" spans="1:8" ht="19.5">
      <c r="A119" s="262"/>
      <c r="B119" s="177"/>
      <c r="C119" s="177"/>
      <c r="D119" s="177"/>
      <c r="E119" s="263"/>
      <c r="F119" s="177"/>
      <c r="G119" s="177"/>
      <c r="H119" s="177"/>
    </row>
  </sheetData>
  <sheetProtection selectLockedCells="1" selectUnlockedCells="1"/>
  <mergeCells count="8">
    <mergeCell ref="G1:G2"/>
    <mergeCell ref="H1:H2"/>
    <mergeCell ref="A1:A2"/>
    <mergeCell ref="B1:B2"/>
    <mergeCell ref="C1:C2"/>
    <mergeCell ref="D1:D2"/>
    <mergeCell ref="E1:E2"/>
    <mergeCell ref="F1:F2"/>
  </mergeCells>
  <printOptions/>
  <pageMargins left="0.39375" right="0.39375" top="0.39375" bottom="0.39375" header="0.5118055555555555" footer="0.5118055555555555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3"/>
  </sheetPr>
  <dimension ref="A1:H87"/>
  <sheetViews>
    <sheetView view="pageBreakPreview" zoomScale="75" zoomScaleNormal="75" zoomScaleSheetLayoutView="75" zoomScalePageLayoutView="0" workbookViewId="0" topLeftCell="A40">
      <selection activeCell="B48" sqref="B48"/>
    </sheetView>
  </sheetViews>
  <sheetFormatPr defaultColWidth="8.69921875" defaultRowHeight="19.5"/>
  <cols>
    <col min="1" max="1" width="3.296875" style="0" customWidth="1"/>
    <col min="2" max="2" width="27.09765625" style="0" customWidth="1"/>
    <col min="3" max="3" width="4.09765625" style="0" customWidth="1"/>
    <col min="4" max="4" width="8" style="0" customWidth="1"/>
    <col min="5" max="5" width="11.09765625" style="171" customWidth="1"/>
    <col min="6" max="6" width="9.8984375" style="0" customWidth="1"/>
    <col min="7" max="7" width="21.09765625" style="0" customWidth="1"/>
    <col min="8" max="8" width="18" style="0" customWidth="1"/>
  </cols>
  <sheetData>
    <row r="1" spans="1:8" s="84" customFormat="1" ht="18" customHeight="1">
      <c r="A1" s="505" t="s">
        <v>0</v>
      </c>
      <c r="B1" s="505" t="s">
        <v>1</v>
      </c>
      <c r="C1" s="506" t="s">
        <v>2</v>
      </c>
      <c r="D1" s="505" t="s">
        <v>3</v>
      </c>
      <c r="E1" s="525" t="s">
        <v>4</v>
      </c>
      <c r="F1" s="505" t="s">
        <v>5</v>
      </c>
      <c r="G1" s="505" t="s">
        <v>6</v>
      </c>
      <c r="H1" s="505" t="s">
        <v>7</v>
      </c>
    </row>
    <row r="2" spans="1:8" s="84" customFormat="1" ht="27" customHeight="1">
      <c r="A2" s="505"/>
      <c r="B2" s="505"/>
      <c r="C2" s="506"/>
      <c r="D2" s="505"/>
      <c r="E2" s="525"/>
      <c r="F2" s="505"/>
      <c r="G2" s="505"/>
      <c r="H2" s="505"/>
    </row>
    <row r="3" spans="1:8" s="84" customFormat="1" ht="37.5">
      <c r="A3" s="264">
        <f aca="true" t="shared" si="0" ref="A3:A10">A2+1</f>
        <v>1</v>
      </c>
      <c r="B3" s="265" t="s">
        <v>1979</v>
      </c>
      <c r="C3" s="266" t="s">
        <v>47</v>
      </c>
      <c r="D3" s="266" t="s">
        <v>10</v>
      </c>
      <c r="E3" s="266" t="s">
        <v>1980</v>
      </c>
      <c r="F3" s="266" t="s">
        <v>186</v>
      </c>
      <c r="G3" s="267" t="s">
        <v>1981</v>
      </c>
      <c r="H3" s="268" t="s">
        <v>14</v>
      </c>
    </row>
    <row r="4" spans="1:8" s="114" customFormat="1" ht="37.5">
      <c r="A4" s="5">
        <f t="shared" si="0"/>
        <v>2</v>
      </c>
      <c r="B4" s="269" t="s">
        <v>1982</v>
      </c>
      <c r="C4" s="74" t="s">
        <v>103</v>
      </c>
      <c r="D4" s="74" t="s">
        <v>10</v>
      </c>
      <c r="E4" s="74" t="s">
        <v>1983</v>
      </c>
      <c r="F4" s="74" t="s">
        <v>194</v>
      </c>
      <c r="G4" s="74" t="s">
        <v>1984</v>
      </c>
      <c r="H4" s="74" t="s">
        <v>1985</v>
      </c>
    </row>
    <row r="5" spans="1:8" s="240" customFormat="1" ht="18.75">
      <c r="A5" s="11">
        <f t="shared" si="0"/>
        <v>3</v>
      </c>
      <c r="B5" s="91" t="s">
        <v>1986</v>
      </c>
      <c r="C5" s="130" t="s">
        <v>9</v>
      </c>
      <c r="D5" s="130" t="s">
        <v>16</v>
      </c>
      <c r="E5" s="130" t="s">
        <v>1987</v>
      </c>
      <c r="F5" s="130" t="s">
        <v>790</v>
      </c>
      <c r="G5" s="130" t="s">
        <v>1988</v>
      </c>
      <c r="H5" s="130" t="s">
        <v>19</v>
      </c>
    </row>
    <row r="6" spans="1:8" s="240" customFormat="1" ht="37.5">
      <c r="A6" s="11">
        <f t="shared" si="0"/>
        <v>4</v>
      </c>
      <c r="B6" s="94" t="s">
        <v>1989</v>
      </c>
      <c r="C6" s="109" t="s">
        <v>9</v>
      </c>
      <c r="D6" s="74" t="s">
        <v>10</v>
      </c>
      <c r="E6" s="139" t="s">
        <v>1990</v>
      </c>
      <c r="F6" s="228">
        <v>42529</v>
      </c>
      <c r="G6" s="74" t="s">
        <v>1991</v>
      </c>
      <c r="H6" s="74" t="s">
        <v>14</v>
      </c>
    </row>
    <row r="7" spans="1:8" s="240" customFormat="1" ht="37.5">
      <c r="A7" s="11">
        <f t="shared" si="0"/>
        <v>5</v>
      </c>
      <c r="B7" s="133" t="s">
        <v>1992</v>
      </c>
      <c r="C7" s="109" t="s">
        <v>9</v>
      </c>
      <c r="D7" s="74" t="s">
        <v>10</v>
      </c>
      <c r="E7" s="139" t="s">
        <v>1993</v>
      </c>
      <c r="F7" s="228">
        <v>40337</v>
      </c>
      <c r="G7" s="109" t="s">
        <v>1994</v>
      </c>
      <c r="H7" s="74" t="s">
        <v>14</v>
      </c>
    </row>
    <row r="8" spans="1:8" s="240" customFormat="1" ht="37.5">
      <c r="A8" s="11">
        <f t="shared" si="0"/>
        <v>6</v>
      </c>
      <c r="B8" s="94" t="s">
        <v>1995</v>
      </c>
      <c r="C8" s="109" t="s">
        <v>9</v>
      </c>
      <c r="D8" s="74" t="s">
        <v>10</v>
      </c>
      <c r="E8" s="139" t="s">
        <v>1996</v>
      </c>
      <c r="F8" s="228">
        <v>43244</v>
      </c>
      <c r="G8" s="109" t="s">
        <v>1997</v>
      </c>
      <c r="H8" s="74" t="s">
        <v>14</v>
      </c>
    </row>
    <row r="9" spans="1:8" s="240" customFormat="1" ht="37.5">
      <c r="A9" s="11">
        <f t="shared" si="0"/>
        <v>7</v>
      </c>
      <c r="B9" s="94" t="s">
        <v>1998</v>
      </c>
      <c r="C9" s="109" t="s">
        <v>9</v>
      </c>
      <c r="D9" s="74" t="s">
        <v>10</v>
      </c>
      <c r="E9" s="139" t="s">
        <v>1999</v>
      </c>
      <c r="F9" s="228">
        <v>43244</v>
      </c>
      <c r="G9" s="74" t="s">
        <v>2000</v>
      </c>
      <c r="H9" s="74" t="s">
        <v>14</v>
      </c>
    </row>
    <row r="10" spans="1:8" s="240" customFormat="1" ht="37.5">
      <c r="A10" s="16">
        <f t="shared" si="0"/>
        <v>8</v>
      </c>
      <c r="B10" s="133" t="s">
        <v>2001</v>
      </c>
      <c r="C10" s="109" t="s">
        <v>9</v>
      </c>
      <c r="D10" s="74" t="s">
        <v>10</v>
      </c>
      <c r="E10" s="139" t="s">
        <v>2002</v>
      </c>
      <c r="F10" s="228">
        <v>42696</v>
      </c>
      <c r="G10" s="74" t="s">
        <v>2003</v>
      </c>
      <c r="H10" s="74" t="s">
        <v>14</v>
      </c>
    </row>
    <row r="11" spans="1:8" s="240" customFormat="1" ht="37.5">
      <c r="A11" s="16" t="s">
        <v>411</v>
      </c>
      <c r="B11" s="94" t="s">
        <v>2004</v>
      </c>
      <c r="C11" s="109" t="s">
        <v>9</v>
      </c>
      <c r="D11" s="74" t="s">
        <v>10</v>
      </c>
      <c r="E11" s="139" t="s">
        <v>2005</v>
      </c>
      <c r="F11" s="228">
        <v>43643</v>
      </c>
      <c r="G11" s="74" t="s">
        <v>2006</v>
      </c>
      <c r="H11" s="74" t="s">
        <v>14</v>
      </c>
    </row>
    <row r="12" spans="1:8" s="240" customFormat="1" ht="37.5">
      <c r="A12" s="16" t="s">
        <v>415</v>
      </c>
      <c r="B12" s="94" t="s">
        <v>2007</v>
      </c>
      <c r="C12" s="109" t="s">
        <v>9</v>
      </c>
      <c r="D12" s="74" t="s">
        <v>10</v>
      </c>
      <c r="E12" s="139" t="s">
        <v>2008</v>
      </c>
      <c r="F12" s="228">
        <v>42473</v>
      </c>
      <c r="G12" s="74" t="s">
        <v>2009</v>
      </c>
      <c r="H12" s="74" t="s">
        <v>14</v>
      </c>
    </row>
    <row r="13" spans="1:8" s="240" customFormat="1" ht="37.5">
      <c r="A13" s="16">
        <f aca="true" t="shared" si="1" ref="A13:A52">A12+1</f>
        <v>11</v>
      </c>
      <c r="B13" s="94" t="s">
        <v>2010</v>
      </c>
      <c r="C13" s="109" t="s">
        <v>9</v>
      </c>
      <c r="D13" s="74" t="s">
        <v>10</v>
      </c>
      <c r="E13" s="139" t="s">
        <v>2011</v>
      </c>
      <c r="F13" s="228">
        <v>43244</v>
      </c>
      <c r="G13" s="74" t="s">
        <v>2012</v>
      </c>
      <c r="H13" s="74" t="s">
        <v>14</v>
      </c>
    </row>
    <row r="14" spans="1:8" s="240" customFormat="1" ht="37.5">
      <c r="A14" s="16">
        <f t="shared" si="1"/>
        <v>12</v>
      </c>
      <c r="B14" s="133" t="s">
        <v>2013</v>
      </c>
      <c r="C14" s="109" t="s">
        <v>9</v>
      </c>
      <c r="D14" s="74" t="s">
        <v>10</v>
      </c>
      <c r="E14" s="139" t="s">
        <v>2014</v>
      </c>
      <c r="F14" s="228">
        <v>42473</v>
      </c>
      <c r="G14" s="74" t="s">
        <v>2015</v>
      </c>
      <c r="H14" s="74" t="s">
        <v>14</v>
      </c>
    </row>
    <row r="15" spans="1:8" s="240" customFormat="1" ht="37.5">
      <c r="A15" s="16">
        <f t="shared" si="1"/>
        <v>13</v>
      </c>
      <c r="B15" s="94" t="s">
        <v>2016</v>
      </c>
      <c r="C15" s="109" t="s">
        <v>9</v>
      </c>
      <c r="D15" s="74" t="s">
        <v>10</v>
      </c>
      <c r="E15" s="139" t="s">
        <v>2017</v>
      </c>
      <c r="F15" s="228">
        <v>42193</v>
      </c>
      <c r="G15" s="74" t="s">
        <v>2018</v>
      </c>
      <c r="H15" s="74" t="s">
        <v>14</v>
      </c>
    </row>
    <row r="16" spans="1:8" s="240" customFormat="1" ht="37.5">
      <c r="A16" s="5">
        <f t="shared" si="1"/>
        <v>14</v>
      </c>
      <c r="B16" s="166" t="s">
        <v>2019</v>
      </c>
      <c r="C16" s="129" t="s">
        <v>9</v>
      </c>
      <c r="D16" s="130" t="s">
        <v>16</v>
      </c>
      <c r="E16" s="129" t="s">
        <v>2020</v>
      </c>
      <c r="F16" s="187" t="s">
        <v>1462</v>
      </c>
      <c r="G16" s="74" t="s">
        <v>1463</v>
      </c>
      <c r="H16" s="130" t="s">
        <v>14</v>
      </c>
    </row>
    <row r="17" spans="1:8" s="240" customFormat="1" ht="37.5">
      <c r="A17" s="11">
        <f t="shared" si="1"/>
        <v>15</v>
      </c>
      <c r="B17" s="70" t="s">
        <v>2021</v>
      </c>
      <c r="C17" s="129" t="s">
        <v>9</v>
      </c>
      <c r="D17" s="130" t="s">
        <v>10</v>
      </c>
      <c r="E17" s="130" t="s">
        <v>2022</v>
      </c>
      <c r="F17" s="130" t="s">
        <v>2023</v>
      </c>
      <c r="G17" s="109" t="s">
        <v>2024</v>
      </c>
      <c r="H17" s="130" t="s">
        <v>1641</v>
      </c>
    </row>
    <row r="18" spans="1:8" s="240" customFormat="1" ht="37.5">
      <c r="A18" s="11">
        <f t="shared" si="1"/>
        <v>16</v>
      </c>
      <c r="B18" s="70" t="s">
        <v>2025</v>
      </c>
      <c r="C18" s="129" t="s">
        <v>9</v>
      </c>
      <c r="D18" s="130" t="s">
        <v>10</v>
      </c>
      <c r="E18" s="130" t="s">
        <v>2026</v>
      </c>
      <c r="F18" s="130" t="s">
        <v>731</v>
      </c>
      <c r="G18" s="109" t="s">
        <v>2027</v>
      </c>
      <c r="H18" s="86" t="s">
        <v>1641</v>
      </c>
    </row>
    <row r="19" spans="1:8" s="240" customFormat="1" ht="37.5">
      <c r="A19" s="16">
        <f t="shared" si="1"/>
        <v>17</v>
      </c>
      <c r="B19" s="95" t="s">
        <v>2028</v>
      </c>
      <c r="C19" s="129" t="s">
        <v>9</v>
      </c>
      <c r="D19" s="130" t="s">
        <v>10</v>
      </c>
      <c r="E19" s="130" t="s">
        <v>2029</v>
      </c>
      <c r="F19" s="130" t="s">
        <v>2030</v>
      </c>
      <c r="G19" s="109" t="s">
        <v>2031</v>
      </c>
      <c r="H19" s="86" t="s">
        <v>1641</v>
      </c>
    </row>
    <row r="20" spans="1:8" s="240" customFormat="1" ht="37.5">
      <c r="A20" s="11">
        <f t="shared" si="1"/>
        <v>18</v>
      </c>
      <c r="B20" s="70" t="s">
        <v>2032</v>
      </c>
      <c r="C20" s="129" t="s">
        <v>9</v>
      </c>
      <c r="D20" s="130" t="s">
        <v>10</v>
      </c>
      <c r="E20" s="130" t="s">
        <v>2033</v>
      </c>
      <c r="F20" s="130" t="s">
        <v>731</v>
      </c>
      <c r="G20" s="109" t="s">
        <v>2034</v>
      </c>
      <c r="H20" s="130" t="s">
        <v>1641</v>
      </c>
    </row>
    <row r="21" spans="1:8" s="240" customFormat="1" ht="37.5">
      <c r="A21" s="11">
        <f t="shared" si="1"/>
        <v>19</v>
      </c>
      <c r="B21" s="70" t="s">
        <v>2035</v>
      </c>
      <c r="C21" s="129" t="s">
        <v>9</v>
      </c>
      <c r="D21" s="130" t="s">
        <v>10</v>
      </c>
      <c r="E21" s="130" t="s">
        <v>2036</v>
      </c>
      <c r="F21" s="130" t="s">
        <v>731</v>
      </c>
      <c r="G21" s="109" t="s">
        <v>2037</v>
      </c>
      <c r="H21" s="130" t="s">
        <v>1641</v>
      </c>
    </row>
    <row r="22" spans="1:8" s="240" customFormat="1" ht="37.5">
      <c r="A22" s="11">
        <f t="shared" si="1"/>
        <v>20</v>
      </c>
      <c r="B22" s="166" t="s">
        <v>2038</v>
      </c>
      <c r="C22" s="129" t="s">
        <v>77</v>
      </c>
      <c r="D22" s="130" t="s">
        <v>10</v>
      </c>
      <c r="E22" s="130" t="s">
        <v>2039</v>
      </c>
      <c r="F22" s="130" t="s">
        <v>222</v>
      </c>
      <c r="G22" s="109" t="s">
        <v>2040</v>
      </c>
      <c r="H22" s="86" t="s">
        <v>14</v>
      </c>
    </row>
    <row r="23" spans="1:8" s="240" customFormat="1" ht="56.25">
      <c r="A23" s="11">
        <f t="shared" si="1"/>
        <v>21</v>
      </c>
      <c r="B23" s="166" t="s">
        <v>2041</v>
      </c>
      <c r="C23" s="129" t="s">
        <v>9</v>
      </c>
      <c r="D23" s="130" t="s">
        <v>10</v>
      </c>
      <c r="E23" s="130" t="s">
        <v>2042</v>
      </c>
      <c r="F23" s="130" t="s">
        <v>2043</v>
      </c>
      <c r="G23" s="109" t="s">
        <v>2044</v>
      </c>
      <c r="H23" s="75" t="s">
        <v>2045</v>
      </c>
    </row>
    <row r="24" spans="1:8" s="240" customFormat="1" ht="93.75">
      <c r="A24" s="11">
        <f t="shared" si="1"/>
        <v>22</v>
      </c>
      <c r="B24" s="166" t="s">
        <v>5755</v>
      </c>
      <c r="C24" s="129" t="s">
        <v>77</v>
      </c>
      <c r="D24" s="130" t="s">
        <v>10</v>
      </c>
      <c r="E24" s="130" t="s">
        <v>5756</v>
      </c>
      <c r="F24" s="130" t="s">
        <v>5757</v>
      </c>
      <c r="G24" s="109" t="s">
        <v>5791</v>
      </c>
      <c r="H24" s="75" t="s">
        <v>1677</v>
      </c>
    </row>
    <row r="25" spans="1:8" s="240" customFormat="1" ht="75">
      <c r="A25" s="11">
        <f t="shared" si="1"/>
        <v>23</v>
      </c>
      <c r="B25" s="166" t="s">
        <v>5760</v>
      </c>
      <c r="C25" s="129" t="s">
        <v>77</v>
      </c>
      <c r="D25" s="130" t="s">
        <v>10</v>
      </c>
      <c r="E25" s="130" t="str">
        <f>'[1]2023'!$A$32</f>
        <v>30/1793</v>
      </c>
      <c r="F25" s="130" t="str">
        <f>$F$24</f>
        <v>26.06.2023</v>
      </c>
      <c r="G25" s="109" t="s">
        <v>5792</v>
      </c>
      <c r="H25" s="75" t="str">
        <f>$H$24</f>
        <v>ООО ”Агентство Владимира Гревцова”</v>
      </c>
    </row>
    <row r="26" spans="1:8" s="240" customFormat="1" ht="75">
      <c r="A26" s="11">
        <f t="shared" si="1"/>
        <v>24</v>
      </c>
      <c r="B26" s="166" t="s">
        <v>5761</v>
      </c>
      <c r="C26" s="129" t="s">
        <v>77</v>
      </c>
      <c r="D26" s="130" t="s">
        <v>10</v>
      </c>
      <c r="E26" s="130" t="str">
        <f>'[1]2023'!$A$33</f>
        <v>31/1794</v>
      </c>
      <c r="F26" s="130" t="str">
        <f>$F$25</f>
        <v>26.06.2023</v>
      </c>
      <c r="G26" s="109" t="s">
        <v>5788</v>
      </c>
      <c r="H26" s="75" t="str">
        <f>$H$25</f>
        <v>ООО ”Агентство Владимира Гревцова”</v>
      </c>
    </row>
    <row r="27" spans="1:8" s="240" customFormat="1" ht="75">
      <c r="A27" s="11">
        <f t="shared" si="1"/>
        <v>25</v>
      </c>
      <c r="B27" s="166" t="s">
        <v>5762</v>
      </c>
      <c r="C27" s="129" t="s">
        <v>77</v>
      </c>
      <c r="D27" s="130" t="s">
        <v>10</v>
      </c>
      <c r="E27" s="130" t="str">
        <f>'[1]2023'!$A$34</f>
        <v>32/1795</v>
      </c>
      <c r="F27" s="130" t="s">
        <v>5766</v>
      </c>
      <c r="G27" s="109" t="s">
        <v>5787</v>
      </c>
      <c r="H27" s="75" t="str">
        <f>$H$25</f>
        <v>ООО ”Агентство Владимира Гревцова”</v>
      </c>
    </row>
    <row r="28" spans="1:8" s="240" customFormat="1" ht="93.75">
      <c r="A28" s="11">
        <f t="shared" si="1"/>
        <v>26</v>
      </c>
      <c r="B28" s="166" t="s">
        <v>5763</v>
      </c>
      <c r="C28" s="129" t="s">
        <v>77</v>
      </c>
      <c r="D28" s="130" t="s">
        <v>10</v>
      </c>
      <c r="E28" s="130" t="str">
        <f>'[1]2023'!$A$36</f>
        <v>34/1797</v>
      </c>
      <c r="F28" s="130" t="str">
        <f>$F$27</f>
        <v>30.06.2023</v>
      </c>
      <c r="G28" s="109" t="s">
        <v>5789</v>
      </c>
      <c r="H28" s="75" t="str">
        <f>$H$25</f>
        <v>ООО ”Агентство Владимира Гревцова”</v>
      </c>
    </row>
    <row r="29" spans="1:8" s="240" customFormat="1" ht="75">
      <c r="A29" s="11">
        <f t="shared" si="1"/>
        <v>27</v>
      </c>
      <c r="B29" s="166" t="s">
        <v>5764</v>
      </c>
      <c r="C29" s="129" t="s">
        <v>77</v>
      </c>
      <c r="D29" s="130" t="s">
        <v>10</v>
      </c>
      <c r="E29" s="130" t="str">
        <f>'[1]2023'!$A$38</f>
        <v>36/1799</v>
      </c>
      <c r="F29" s="130" t="str">
        <f>$F$27</f>
        <v>30.06.2023</v>
      </c>
      <c r="G29" s="109" t="s">
        <v>5790</v>
      </c>
      <c r="H29" s="75" t="str">
        <f>$H$25</f>
        <v>ООО ”Агентство Владимира Гревцова”</v>
      </c>
    </row>
    <row r="30" spans="1:8" s="240" customFormat="1" ht="37.5">
      <c r="A30" s="11">
        <f t="shared" si="1"/>
        <v>28</v>
      </c>
      <c r="B30" s="70" t="s">
        <v>2046</v>
      </c>
      <c r="C30" s="129" t="s">
        <v>47</v>
      </c>
      <c r="D30" s="130" t="s">
        <v>10</v>
      </c>
      <c r="E30" s="130" t="s">
        <v>2047</v>
      </c>
      <c r="F30" s="130" t="s">
        <v>186</v>
      </c>
      <c r="G30" s="109" t="s">
        <v>2048</v>
      </c>
      <c r="H30" s="75" t="s">
        <v>14</v>
      </c>
    </row>
    <row r="31" spans="1:8" s="240" customFormat="1" ht="37.5">
      <c r="A31" s="11">
        <f t="shared" si="1"/>
        <v>29</v>
      </c>
      <c r="B31" s="70" t="s">
        <v>2049</v>
      </c>
      <c r="C31" s="129" t="s">
        <v>47</v>
      </c>
      <c r="D31" s="130" t="s">
        <v>10</v>
      </c>
      <c r="E31" s="130" t="s">
        <v>2050</v>
      </c>
      <c r="F31" s="130" t="s">
        <v>2051</v>
      </c>
      <c r="G31" s="109" t="s">
        <v>2052</v>
      </c>
      <c r="H31" s="75" t="s">
        <v>940</v>
      </c>
    </row>
    <row r="32" spans="1:8" s="240" customFormat="1" ht="37.5">
      <c r="A32" s="11">
        <f t="shared" si="1"/>
        <v>30</v>
      </c>
      <c r="B32" s="70" t="s">
        <v>2053</v>
      </c>
      <c r="C32" s="129" t="s">
        <v>47</v>
      </c>
      <c r="D32" s="130" t="s">
        <v>10</v>
      </c>
      <c r="E32" s="130" t="s">
        <v>2054</v>
      </c>
      <c r="F32" s="130" t="s">
        <v>186</v>
      </c>
      <c r="G32" s="109" t="s">
        <v>2055</v>
      </c>
      <c r="H32" s="75" t="s">
        <v>14</v>
      </c>
    </row>
    <row r="33" spans="1:8" s="240" customFormat="1" ht="37.5">
      <c r="A33" s="11">
        <f t="shared" si="1"/>
        <v>31</v>
      </c>
      <c r="B33" s="95" t="s">
        <v>2056</v>
      </c>
      <c r="C33" s="129" t="s">
        <v>9</v>
      </c>
      <c r="D33" s="130" t="s">
        <v>10</v>
      </c>
      <c r="E33" s="130" t="s">
        <v>2057</v>
      </c>
      <c r="F33" s="130" t="s">
        <v>186</v>
      </c>
      <c r="G33" s="109" t="s">
        <v>2058</v>
      </c>
      <c r="H33" s="75" t="s">
        <v>14</v>
      </c>
    </row>
    <row r="34" spans="1:8" s="240" customFormat="1" ht="37.5">
      <c r="A34" s="11">
        <f t="shared" si="1"/>
        <v>32</v>
      </c>
      <c r="B34" s="70" t="s">
        <v>2059</v>
      </c>
      <c r="C34" s="129" t="s">
        <v>9</v>
      </c>
      <c r="D34" s="130" t="s">
        <v>10</v>
      </c>
      <c r="E34" s="130" t="s">
        <v>2060</v>
      </c>
      <c r="F34" s="130" t="s">
        <v>2061</v>
      </c>
      <c r="G34" s="109" t="s">
        <v>2062</v>
      </c>
      <c r="H34" s="75" t="s">
        <v>14</v>
      </c>
    </row>
    <row r="35" spans="1:8" s="240" customFormat="1" ht="37.5">
      <c r="A35" s="16">
        <f t="shared" si="1"/>
        <v>33</v>
      </c>
      <c r="B35" s="95" t="s">
        <v>2063</v>
      </c>
      <c r="C35" s="129" t="s">
        <v>47</v>
      </c>
      <c r="D35" s="130" t="s">
        <v>10</v>
      </c>
      <c r="E35" s="130" t="s">
        <v>2064</v>
      </c>
      <c r="F35" s="130" t="s">
        <v>686</v>
      </c>
      <c r="G35" s="109" t="s">
        <v>2065</v>
      </c>
      <c r="H35" s="130" t="s">
        <v>76</v>
      </c>
    </row>
    <row r="36" spans="1:8" s="240" customFormat="1" ht="37.5">
      <c r="A36" s="11">
        <f t="shared" si="1"/>
        <v>34</v>
      </c>
      <c r="B36" s="70" t="s">
        <v>2066</v>
      </c>
      <c r="C36" s="129" t="s">
        <v>9</v>
      </c>
      <c r="D36" s="130" t="s">
        <v>10</v>
      </c>
      <c r="E36" s="130" t="s">
        <v>2067</v>
      </c>
      <c r="F36" s="130" t="s">
        <v>186</v>
      </c>
      <c r="G36" s="109" t="s">
        <v>2068</v>
      </c>
      <c r="H36" s="130" t="s">
        <v>14</v>
      </c>
    </row>
    <row r="37" spans="1:8" s="240" customFormat="1" ht="37.5">
      <c r="A37" s="16">
        <f t="shared" si="1"/>
        <v>35</v>
      </c>
      <c r="B37" s="95" t="s">
        <v>2069</v>
      </c>
      <c r="C37" s="129" t="s">
        <v>9</v>
      </c>
      <c r="D37" s="130" t="s">
        <v>10</v>
      </c>
      <c r="E37" s="130" t="s">
        <v>2070</v>
      </c>
      <c r="F37" s="130" t="s">
        <v>186</v>
      </c>
      <c r="G37" s="109" t="s">
        <v>2071</v>
      </c>
      <c r="H37" s="130" t="s">
        <v>14</v>
      </c>
    </row>
    <row r="38" spans="1:8" s="240" customFormat="1" ht="37.5">
      <c r="A38" s="11">
        <f t="shared" si="1"/>
        <v>36</v>
      </c>
      <c r="B38" s="70" t="s">
        <v>2072</v>
      </c>
      <c r="C38" s="129" t="s">
        <v>9</v>
      </c>
      <c r="D38" s="130" t="s">
        <v>10</v>
      </c>
      <c r="E38" s="130" t="s">
        <v>2073</v>
      </c>
      <c r="F38" s="130" t="s">
        <v>804</v>
      </c>
      <c r="G38" s="109" t="s">
        <v>2074</v>
      </c>
      <c r="H38" s="130" t="s">
        <v>14</v>
      </c>
    </row>
    <row r="39" spans="1:8" s="240" customFormat="1" ht="37.5">
      <c r="A39" s="16">
        <f t="shared" si="1"/>
        <v>37</v>
      </c>
      <c r="B39" s="95" t="s">
        <v>2075</v>
      </c>
      <c r="C39" s="129" t="s">
        <v>9</v>
      </c>
      <c r="D39" s="130" t="s">
        <v>10</v>
      </c>
      <c r="E39" s="130" t="s">
        <v>2076</v>
      </c>
      <c r="F39" s="130" t="s">
        <v>186</v>
      </c>
      <c r="G39" s="109" t="s">
        <v>2077</v>
      </c>
      <c r="H39" s="130" t="s">
        <v>14</v>
      </c>
    </row>
    <row r="40" spans="1:8" s="240" customFormat="1" ht="37.5">
      <c r="A40" s="5">
        <f t="shared" si="1"/>
        <v>38</v>
      </c>
      <c r="B40" s="166" t="s">
        <v>2078</v>
      </c>
      <c r="C40" s="129" t="s">
        <v>9</v>
      </c>
      <c r="D40" s="130" t="s">
        <v>10</v>
      </c>
      <c r="E40" s="130" t="s">
        <v>2079</v>
      </c>
      <c r="F40" s="130" t="s">
        <v>186</v>
      </c>
      <c r="G40" s="109" t="s">
        <v>2080</v>
      </c>
      <c r="H40" s="130" t="s">
        <v>14</v>
      </c>
    </row>
    <row r="41" spans="1:8" s="240" customFormat="1" ht="37.5">
      <c r="A41" s="11">
        <f t="shared" si="1"/>
        <v>39</v>
      </c>
      <c r="B41" s="70" t="s">
        <v>2081</v>
      </c>
      <c r="C41" s="129" t="s">
        <v>9</v>
      </c>
      <c r="D41" s="130" t="s">
        <v>10</v>
      </c>
      <c r="E41" s="130" t="s">
        <v>2082</v>
      </c>
      <c r="F41" s="130" t="s">
        <v>186</v>
      </c>
      <c r="G41" s="109" t="s">
        <v>2083</v>
      </c>
      <c r="H41" s="130" t="s">
        <v>14</v>
      </c>
    </row>
    <row r="42" spans="1:8" s="240" customFormat="1" ht="37.5">
      <c r="A42" s="11">
        <f t="shared" si="1"/>
        <v>40</v>
      </c>
      <c r="B42" s="70" t="s">
        <v>2084</v>
      </c>
      <c r="C42" s="129" t="s">
        <v>9</v>
      </c>
      <c r="D42" s="130" t="s">
        <v>10</v>
      </c>
      <c r="E42" s="130" t="s">
        <v>2085</v>
      </c>
      <c r="F42" s="130" t="s">
        <v>186</v>
      </c>
      <c r="G42" s="109" t="s">
        <v>2086</v>
      </c>
      <c r="H42" s="130" t="s">
        <v>14</v>
      </c>
    </row>
    <row r="43" spans="1:8" s="240" customFormat="1" ht="37.5">
      <c r="A43" s="11">
        <f t="shared" si="1"/>
        <v>41</v>
      </c>
      <c r="B43" s="70" t="s">
        <v>2087</v>
      </c>
      <c r="C43" s="129" t="s">
        <v>9</v>
      </c>
      <c r="D43" s="130" t="s">
        <v>10</v>
      </c>
      <c r="E43" s="130" t="s">
        <v>2088</v>
      </c>
      <c r="F43" s="130" t="s">
        <v>194</v>
      </c>
      <c r="G43" s="109" t="s">
        <v>2089</v>
      </c>
      <c r="H43" s="130" t="s">
        <v>14</v>
      </c>
    </row>
    <row r="44" spans="1:8" s="240" customFormat="1" ht="37.5">
      <c r="A44" s="11">
        <f t="shared" si="1"/>
        <v>42</v>
      </c>
      <c r="B44" s="133" t="s">
        <v>2091</v>
      </c>
      <c r="C44" s="109" t="s">
        <v>9</v>
      </c>
      <c r="D44" s="74" t="s">
        <v>16</v>
      </c>
      <c r="E44" s="139" t="s">
        <v>2092</v>
      </c>
      <c r="F44" s="228">
        <v>38945</v>
      </c>
      <c r="G44" s="74" t="s">
        <v>2093</v>
      </c>
      <c r="H44" s="74" t="s">
        <v>19</v>
      </c>
    </row>
    <row r="45" spans="1:8" s="240" customFormat="1" ht="37.5">
      <c r="A45" s="11">
        <f t="shared" si="1"/>
        <v>43</v>
      </c>
      <c r="B45" s="120" t="s">
        <v>2094</v>
      </c>
      <c r="C45" s="135" t="s">
        <v>9</v>
      </c>
      <c r="D45" s="138" t="s">
        <v>16</v>
      </c>
      <c r="E45" s="248" t="s">
        <v>2095</v>
      </c>
      <c r="F45" s="178">
        <v>38966</v>
      </c>
      <c r="G45" s="135" t="s">
        <v>2096</v>
      </c>
      <c r="H45" s="138" t="s">
        <v>19</v>
      </c>
    </row>
    <row r="46" spans="1:8" s="240" customFormat="1" ht="37.5">
      <c r="A46" s="11">
        <f t="shared" si="1"/>
        <v>44</v>
      </c>
      <c r="B46" s="133" t="s">
        <v>2097</v>
      </c>
      <c r="C46" s="109" t="s">
        <v>9</v>
      </c>
      <c r="D46" s="74" t="s">
        <v>16</v>
      </c>
      <c r="E46" s="139" t="s">
        <v>2098</v>
      </c>
      <c r="F46" s="207">
        <v>40288</v>
      </c>
      <c r="G46" s="109" t="s">
        <v>2099</v>
      </c>
      <c r="H46" s="74" t="s">
        <v>19</v>
      </c>
    </row>
    <row r="47" spans="1:8" s="240" customFormat="1" ht="37.5">
      <c r="A47" s="11">
        <f t="shared" si="1"/>
        <v>45</v>
      </c>
      <c r="B47" s="94" t="s">
        <v>2100</v>
      </c>
      <c r="C47" s="109" t="s">
        <v>9</v>
      </c>
      <c r="D47" s="74" t="s">
        <v>10</v>
      </c>
      <c r="E47" s="139" t="s">
        <v>2101</v>
      </c>
      <c r="F47" s="207">
        <v>43643</v>
      </c>
      <c r="G47" s="109" t="s">
        <v>2102</v>
      </c>
      <c r="H47" s="75" t="s">
        <v>14</v>
      </c>
    </row>
    <row r="48" spans="1:8" s="240" customFormat="1" ht="37.5">
      <c r="A48" s="11">
        <f t="shared" si="1"/>
        <v>46</v>
      </c>
      <c r="B48" s="94" t="s">
        <v>2103</v>
      </c>
      <c r="C48" s="109" t="s">
        <v>9</v>
      </c>
      <c r="D48" s="74" t="s">
        <v>10</v>
      </c>
      <c r="E48" s="139" t="s">
        <v>2104</v>
      </c>
      <c r="F48" s="207">
        <v>41296</v>
      </c>
      <c r="G48" s="109" t="s">
        <v>2105</v>
      </c>
      <c r="H48" s="75" t="s">
        <v>967</v>
      </c>
    </row>
    <row r="49" spans="1:8" s="240" customFormat="1" ht="37.5">
      <c r="A49" s="11">
        <f t="shared" si="1"/>
        <v>47</v>
      </c>
      <c r="B49" s="133" t="s">
        <v>2106</v>
      </c>
      <c r="C49" s="109" t="s">
        <v>47</v>
      </c>
      <c r="D49" s="74" t="s">
        <v>10</v>
      </c>
      <c r="E49" s="139" t="s">
        <v>2107</v>
      </c>
      <c r="F49" s="207">
        <v>42289</v>
      </c>
      <c r="G49" s="109" t="s">
        <v>2108</v>
      </c>
      <c r="H49" s="75" t="s">
        <v>14</v>
      </c>
    </row>
    <row r="50" spans="1:8" s="240" customFormat="1" ht="37.5">
      <c r="A50" s="11">
        <f t="shared" si="1"/>
        <v>48</v>
      </c>
      <c r="B50" s="94" t="s">
        <v>2109</v>
      </c>
      <c r="C50" s="109" t="s">
        <v>9</v>
      </c>
      <c r="D50" s="74" t="s">
        <v>10</v>
      </c>
      <c r="E50" s="139" t="s">
        <v>2110</v>
      </c>
      <c r="F50" s="207">
        <v>40322</v>
      </c>
      <c r="G50" s="150" t="s">
        <v>2111</v>
      </c>
      <c r="H50" s="75" t="s">
        <v>1719</v>
      </c>
    </row>
    <row r="51" spans="1:8" s="240" customFormat="1" ht="37.5">
      <c r="A51" s="11">
        <f t="shared" si="1"/>
        <v>49</v>
      </c>
      <c r="B51" s="120" t="s">
        <v>2112</v>
      </c>
      <c r="C51" s="109" t="s">
        <v>9</v>
      </c>
      <c r="D51" s="75" t="s">
        <v>16</v>
      </c>
      <c r="E51" s="270" t="s">
        <v>2113</v>
      </c>
      <c r="F51" s="208">
        <v>40959</v>
      </c>
      <c r="G51" s="247" t="s">
        <v>2114</v>
      </c>
      <c r="H51" s="75" t="s">
        <v>2115</v>
      </c>
    </row>
    <row r="52" spans="1:8" s="84" customFormat="1" ht="56.25">
      <c r="A52" s="11">
        <f t="shared" si="1"/>
        <v>50</v>
      </c>
      <c r="B52" s="11" t="s">
        <v>2116</v>
      </c>
      <c r="C52" s="74" t="s">
        <v>9</v>
      </c>
      <c r="D52" s="74" t="s">
        <v>16</v>
      </c>
      <c r="E52" s="110" t="s">
        <v>2117</v>
      </c>
      <c r="F52" s="207">
        <v>38966</v>
      </c>
      <c r="G52" s="74" t="s">
        <v>2118</v>
      </c>
      <c r="H52" s="74" t="s">
        <v>19</v>
      </c>
    </row>
    <row r="53" spans="1:8" s="84" customFormat="1" ht="37.5">
      <c r="A53" s="5">
        <f aca="true" t="shared" si="2" ref="A53:A78">A52+1</f>
        <v>51</v>
      </c>
      <c r="B53" s="16" t="s">
        <v>2119</v>
      </c>
      <c r="C53" s="247" t="s">
        <v>9</v>
      </c>
      <c r="D53" s="75" t="s">
        <v>10</v>
      </c>
      <c r="E53" s="270" t="s">
        <v>2120</v>
      </c>
      <c r="F53" s="208">
        <v>42219</v>
      </c>
      <c r="G53" s="247" t="s">
        <v>2121</v>
      </c>
      <c r="H53" s="74" t="s">
        <v>14</v>
      </c>
    </row>
    <row r="54" spans="1:8" s="240" customFormat="1" ht="38.25" customHeight="1">
      <c r="A54" s="11">
        <f t="shared" si="2"/>
        <v>52</v>
      </c>
      <c r="B54" s="133" t="s">
        <v>2122</v>
      </c>
      <c r="C54" s="247" t="s">
        <v>9</v>
      </c>
      <c r="D54" s="75" t="s">
        <v>16</v>
      </c>
      <c r="E54" s="270" t="s">
        <v>2123</v>
      </c>
      <c r="F54" s="208">
        <v>39171</v>
      </c>
      <c r="G54" s="247" t="s">
        <v>2124</v>
      </c>
      <c r="H54" s="74" t="s">
        <v>2125</v>
      </c>
    </row>
    <row r="55" spans="1:8" s="240" customFormat="1" ht="37.5">
      <c r="A55" s="11">
        <f t="shared" si="2"/>
        <v>53</v>
      </c>
      <c r="B55" s="133" t="s">
        <v>2126</v>
      </c>
      <c r="C55" s="109" t="s">
        <v>9</v>
      </c>
      <c r="D55" s="74" t="s">
        <v>16</v>
      </c>
      <c r="E55" s="139" t="s">
        <v>2127</v>
      </c>
      <c r="F55" s="207">
        <v>39071</v>
      </c>
      <c r="G55" s="141" t="s">
        <v>2128</v>
      </c>
      <c r="H55" s="74" t="s">
        <v>19</v>
      </c>
    </row>
    <row r="56" spans="1:8" s="240" customFormat="1" ht="37.5">
      <c r="A56" s="11">
        <f t="shared" si="2"/>
        <v>54</v>
      </c>
      <c r="B56" s="133" t="s">
        <v>2129</v>
      </c>
      <c r="C56" s="109" t="s">
        <v>9</v>
      </c>
      <c r="D56" s="74" t="s">
        <v>10</v>
      </c>
      <c r="E56" s="139" t="s">
        <v>2130</v>
      </c>
      <c r="F56" s="207">
        <v>40623</v>
      </c>
      <c r="G56" s="109" t="s">
        <v>2131</v>
      </c>
      <c r="H56" s="74" t="s">
        <v>1641</v>
      </c>
    </row>
    <row r="57" spans="1:8" s="240" customFormat="1" ht="37.5">
      <c r="A57" s="11">
        <f t="shared" si="2"/>
        <v>55</v>
      </c>
      <c r="B57" s="133" t="s">
        <v>2132</v>
      </c>
      <c r="C57" s="109" t="s">
        <v>9</v>
      </c>
      <c r="D57" s="74" t="s">
        <v>10</v>
      </c>
      <c r="E57" s="139" t="s">
        <v>2133</v>
      </c>
      <c r="F57" s="207">
        <v>41887</v>
      </c>
      <c r="G57" s="109" t="s">
        <v>2134</v>
      </c>
      <c r="H57" s="74" t="s">
        <v>14</v>
      </c>
    </row>
    <row r="58" spans="1:8" s="240" customFormat="1" ht="37.5">
      <c r="A58" s="11">
        <f t="shared" si="2"/>
        <v>56</v>
      </c>
      <c r="B58" s="133" t="s">
        <v>2135</v>
      </c>
      <c r="C58" s="109" t="s">
        <v>9</v>
      </c>
      <c r="D58" s="74" t="s">
        <v>10</v>
      </c>
      <c r="E58" s="139" t="s">
        <v>2136</v>
      </c>
      <c r="F58" s="207">
        <v>42529</v>
      </c>
      <c r="G58" s="109" t="s">
        <v>2137</v>
      </c>
      <c r="H58" s="74" t="s">
        <v>14</v>
      </c>
    </row>
    <row r="59" spans="1:8" s="240" customFormat="1" ht="37.5">
      <c r="A59" s="11">
        <f t="shared" si="2"/>
        <v>57</v>
      </c>
      <c r="B59" s="133" t="s">
        <v>2138</v>
      </c>
      <c r="C59" s="109" t="s">
        <v>9</v>
      </c>
      <c r="D59" s="74" t="s">
        <v>10</v>
      </c>
      <c r="E59" s="139" t="s">
        <v>2139</v>
      </c>
      <c r="F59" s="207">
        <v>42558</v>
      </c>
      <c r="G59" s="109" t="s">
        <v>2140</v>
      </c>
      <c r="H59" s="74" t="s">
        <v>1641</v>
      </c>
    </row>
    <row r="60" spans="1:8" s="240" customFormat="1" ht="37.5">
      <c r="A60" s="11">
        <f t="shared" si="2"/>
        <v>58</v>
      </c>
      <c r="B60" s="133" t="s">
        <v>2141</v>
      </c>
      <c r="C60" s="109" t="s">
        <v>47</v>
      </c>
      <c r="D60" s="74" t="s">
        <v>10</v>
      </c>
      <c r="E60" s="139" t="s">
        <v>2142</v>
      </c>
      <c r="F60" s="207">
        <v>42177</v>
      </c>
      <c r="G60" s="109" t="s">
        <v>2143</v>
      </c>
      <c r="H60" s="74" t="s">
        <v>76</v>
      </c>
    </row>
    <row r="61" spans="1:8" s="240" customFormat="1" ht="37.5">
      <c r="A61" s="11">
        <f t="shared" si="2"/>
        <v>59</v>
      </c>
      <c r="B61" s="133" t="s">
        <v>2144</v>
      </c>
      <c r="C61" s="109" t="s">
        <v>9</v>
      </c>
      <c r="D61" s="74" t="s">
        <v>10</v>
      </c>
      <c r="E61" s="139" t="s">
        <v>2145</v>
      </c>
      <c r="F61" s="207">
        <v>42023</v>
      </c>
      <c r="G61" s="109" t="s">
        <v>2146</v>
      </c>
      <c r="H61" s="74" t="s">
        <v>14</v>
      </c>
    </row>
    <row r="62" spans="1:8" s="240" customFormat="1" ht="37.5">
      <c r="A62" s="11">
        <f t="shared" si="2"/>
        <v>60</v>
      </c>
      <c r="B62" s="244" t="s">
        <v>2147</v>
      </c>
      <c r="C62" s="74" t="s">
        <v>9</v>
      </c>
      <c r="D62" s="74" t="s">
        <v>10</v>
      </c>
      <c r="E62" s="139" t="s">
        <v>2148</v>
      </c>
      <c r="F62" s="207">
        <v>42289</v>
      </c>
      <c r="G62" s="109" t="s">
        <v>2149</v>
      </c>
      <c r="H62" s="74" t="s">
        <v>14</v>
      </c>
    </row>
    <row r="63" spans="1:8" s="240" customFormat="1" ht="39">
      <c r="A63" s="11">
        <f t="shared" si="2"/>
        <v>61</v>
      </c>
      <c r="B63" s="271" t="s">
        <v>2150</v>
      </c>
      <c r="C63" s="74" t="s">
        <v>9</v>
      </c>
      <c r="D63" s="74" t="s">
        <v>10</v>
      </c>
      <c r="E63" s="139" t="s">
        <v>2151</v>
      </c>
      <c r="F63" s="207">
        <v>42795</v>
      </c>
      <c r="G63" s="160" t="s">
        <v>2152</v>
      </c>
      <c r="H63" s="74" t="s">
        <v>14</v>
      </c>
    </row>
    <row r="64" spans="1:8" s="240" customFormat="1" ht="37.5">
      <c r="A64" s="11">
        <f t="shared" si="2"/>
        <v>62</v>
      </c>
      <c r="B64" s="244" t="s">
        <v>2153</v>
      </c>
      <c r="C64" s="74" t="s">
        <v>9</v>
      </c>
      <c r="D64" s="74" t="s">
        <v>10</v>
      </c>
      <c r="E64" s="139" t="s">
        <v>2154</v>
      </c>
      <c r="F64" s="207">
        <v>42558</v>
      </c>
      <c r="G64" s="109" t="s">
        <v>2155</v>
      </c>
      <c r="H64" s="74" t="s">
        <v>1641</v>
      </c>
    </row>
    <row r="65" spans="1:8" s="84" customFormat="1" ht="37.5">
      <c r="A65" s="11">
        <f t="shared" si="2"/>
        <v>63</v>
      </c>
      <c r="B65" s="49" t="s">
        <v>2156</v>
      </c>
      <c r="C65" s="74" t="s">
        <v>9</v>
      </c>
      <c r="D65" s="74" t="s">
        <v>10</v>
      </c>
      <c r="E65" s="110" t="s">
        <v>2157</v>
      </c>
      <c r="F65" s="207">
        <v>41449</v>
      </c>
      <c r="G65" s="74" t="s">
        <v>2158</v>
      </c>
      <c r="H65" s="74" t="s">
        <v>14</v>
      </c>
    </row>
    <row r="66" spans="1:8" s="84" customFormat="1" ht="37.5">
      <c r="A66" s="11">
        <f t="shared" si="2"/>
        <v>64</v>
      </c>
      <c r="B66" s="11" t="s">
        <v>2159</v>
      </c>
      <c r="C66" s="109" t="s">
        <v>9</v>
      </c>
      <c r="D66" s="141" t="s">
        <v>10</v>
      </c>
      <c r="E66" s="110" t="s">
        <v>2160</v>
      </c>
      <c r="F66" s="207">
        <v>42529</v>
      </c>
      <c r="G66" s="141" t="s">
        <v>2161</v>
      </c>
      <c r="H66" s="74" t="s">
        <v>14</v>
      </c>
    </row>
    <row r="67" spans="1:8" s="240" customFormat="1" ht="37.5">
      <c r="A67" s="11">
        <f t="shared" si="2"/>
        <v>65</v>
      </c>
      <c r="B67" s="133" t="s">
        <v>2162</v>
      </c>
      <c r="C67" s="109" t="s">
        <v>9</v>
      </c>
      <c r="D67" s="74" t="s">
        <v>10</v>
      </c>
      <c r="E67" s="110" t="s">
        <v>2163</v>
      </c>
      <c r="F67" s="207">
        <v>40463</v>
      </c>
      <c r="G67" s="141" t="s">
        <v>2164</v>
      </c>
      <c r="H67" s="74" t="s">
        <v>1641</v>
      </c>
    </row>
    <row r="68" spans="1:8" s="240" customFormat="1" ht="37.5">
      <c r="A68" s="11">
        <f t="shared" si="2"/>
        <v>66</v>
      </c>
      <c r="B68" s="133" t="s">
        <v>2165</v>
      </c>
      <c r="C68" s="109" t="s">
        <v>9</v>
      </c>
      <c r="D68" s="130" t="s">
        <v>16</v>
      </c>
      <c r="E68" s="110" t="s">
        <v>2166</v>
      </c>
      <c r="F68" s="207">
        <v>41501</v>
      </c>
      <c r="G68" s="74" t="s">
        <v>2167</v>
      </c>
      <c r="H68" s="13" t="s">
        <v>326</v>
      </c>
    </row>
    <row r="69" spans="1:8" s="240" customFormat="1" ht="37.5">
      <c r="A69" s="11">
        <f t="shared" si="2"/>
        <v>67</v>
      </c>
      <c r="B69" s="133" t="s">
        <v>2168</v>
      </c>
      <c r="C69" s="74" t="s">
        <v>9</v>
      </c>
      <c r="D69" s="74" t="s">
        <v>10</v>
      </c>
      <c r="E69" s="139" t="s">
        <v>2169</v>
      </c>
      <c r="F69" s="207">
        <v>40371</v>
      </c>
      <c r="G69" s="141" t="s">
        <v>2170</v>
      </c>
      <c r="H69" s="74" t="s">
        <v>1641</v>
      </c>
    </row>
    <row r="70" spans="1:8" s="240" customFormat="1" ht="37.5">
      <c r="A70" s="11">
        <f t="shared" si="2"/>
        <v>68</v>
      </c>
      <c r="B70" s="133" t="s">
        <v>2171</v>
      </c>
      <c r="C70" s="74" t="s">
        <v>9</v>
      </c>
      <c r="D70" s="74" t="s">
        <v>10</v>
      </c>
      <c r="E70" s="139" t="s">
        <v>2172</v>
      </c>
      <c r="F70" s="207">
        <v>42023</v>
      </c>
      <c r="G70" s="141" t="s">
        <v>2173</v>
      </c>
      <c r="H70" s="74" t="s">
        <v>14</v>
      </c>
    </row>
    <row r="71" spans="1:8" s="240" customFormat="1" ht="37.5">
      <c r="A71" s="11">
        <f t="shared" si="2"/>
        <v>69</v>
      </c>
      <c r="B71" s="133" t="s">
        <v>2174</v>
      </c>
      <c r="C71" s="74" t="s">
        <v>47</v>
      </c>
      <c r="D71" s="74" t="s">
        <v>10</v>
      </c>
      <c r="E71" s="139" t="s">
        <v>2175</v>
      </c>
      <c r="F71" s="207">
        <v>42167</v>
      </c>
      <c r="G71" s="141" t="s">
        <v>2176</v>
      </c>
      <c r="H71" s="74" t="s">
        <v>76</v>
      </c>
    </row>
    <row r="72" spans="1:8" s="84" customFormat="1" ht="37.5">
      <c r="A72" s="11">
        <f t="shared" si="2"/>
        <v>70</v>
      </c>
      <c r="B72" s="249" t="s">
        <v>2177</v>
      </c>
      <c r="C72" s="130" t="s">
        <v>47</v>
      </c>
      <c r="D72" s="130" t="s">
        <v>16</v>
      </c>
      <c r="E72" s="272" t="s">
        <v>2178</v>
      </c>
      <c r="F72" s="130" t="s">
        <v>227</v>
      </c>
      <c r="G72" s="74" t="s">
        <v>2179</v>
      </c>
      <c r="H72" s="130" t="s">
        <v>19</v>
      </c>
    </row>
    <row r="73" spans="1:8" s="84" customFormat="1" ht="37.5">
      <c r="A73" s="11">
        <f t="shared" si="2"/>
        <v>71</v>
      </c>
      <c r="B73" s="273" t="s">
        <v>2180</v>
      </c>
      <c r="C73" s="130" t="s">
        <v>47</v>
      </c>
      <c r="D73" s="129" t="s">
        <v>10</v>
      </c>
      <c r="E73" s="130" t="s">
        <v>2181</v>
      </c>
      <c r="F73" s="130" t="s">
        <v>686</v>
      </c>
      <c r="G73" s="109" t="s">
        <v>2182</v>
      </c>
      <c r="H73" s="130" t="s">
        <v>76</v>
      </c>
    </row>
    <row r="74" spans="1:8" s="84" customFormat="1" ht="37.5">
      <c r="A74" s="16">
        <f t="shared" si="2"/>
        <v>72</v>
      </c>
      <c r="B74" s="249" t="s">
        <v>2183</v>
      </c>
      <c r="C74" s="130" t="s">
        <v>47</v>
      </c>
      <c r="D74" s="129" t="s">
        <v>10</v>
      </c>
      <c r="E74" s="130" t="s">
        <v>2184</v>
      </c>
      <c r="F74" s="130" t="s">
        <v>2090</v>
      </c>
      <c r="G74" s="109" t="s">
        <v>2185</v>
      </c>
      <c r="H74" s="130" t="s">
        <v>1641</v>
      </c>
    </row>
    <row r="75" spans="1:8" s="84" customFormat="1" ht="37.5">
      <c r="A75" s="11">
        <f t="shared" si="2"/>
        <v>73</v>
      </c>
      <c r="B75" s="133" t="s">
        <v>2186</v>
      </c>
      <c r="C75" s="130" t="s">
        <v>47</v>
      </c>
      <c r="D75" s="130" t="s">
        <v>10</v>
      </c>
      <c r="E75" s="130" t="s">
        <v>2187</v>
      </c>
      <c r="F75" s="130" t="s">
        <v>2188</v>
      </c>
      <c r="G75" s="109" t="s">
        <v>2189</v>
      </c>
      <c r="H75" s="130" t="s">
        <v>1641</v>
      </c>
    </row>
    <row r="76" spans="1:8" s="84" customFormat="1" ht="37.5">
      <c r="A76" s="11">
        <f t="shared" si="2"/>
        <v>74</v>
      </c>
      <c r="B76" s="133" t="s">
        <v>2190</v>
      </c>
      <c r="C76" s="130" t="s">
        <v>47</v>
      </c>
      <c r="D76" s="130" t="s">
        <v>10</v>
      </c>
      <c r="E76" s="130" t="s">
        <v>2191</v>
      </c>
      <c r="F76" s="130" t="s">
        <v>186</v>
      </c>
      <c r="G76" s="150" t="s">
        <v>2192</v>
      </c>
      <c r="H76" s="130" t="s">
        <v>14</v>
      </c>
    </row>
    <row r="77" spans="1:8" s="84" customFormat="1" ht="37.5">
      <c r="A77" s="11">
        <f t="shared" si="2"/>
        <v>75</v>
      </c>
      <c r="B77" s="91" t="s">
        <v>2193</v>
      </c>
      <c r="C77" s="130" t="s">
        <v>9</v>
      </c>
      <c r="D77" s="130" t="s">
        <v>10</v>
      </c>
      <c r="E77" s="130" t="s">
        <v>2194</v>
      </c>
      <c r="F77" s="130" t="s">
        <v>1487</v>
      </c>
      <c r="G77" s="74" t="s">
        <v>2195</v>
      </c>
      <c r="H77" s="130" t="s">
        <v>1641</v>
      </c>
    </row>
    <row r="78" spans="1:8" s="10" customFormat="1" ht="37.5">
      <c r="A78" s="11">
        <f t="shared" si="2"/>
        <v>76</v>
      </c>
      <c r="B78" s="133" t="s">
        <v>2196</v>
      </c>
      <c r="C78" s="174" t="s">
        <v>47</v>
      </c>
      <c r="D78" s="174" t="s">
        <v>10</v>
      </c>
      <c r="E78" s="174" t="s">
        <v>2197</v>
      </c>
      <c r="F78" s="174" t="s">
        <v>712</v>
      </c>
      <c r="G78" s="174" t="s">
        <v>2198</v>
      </c>
      <c r="H78" s="174" t="s">
        <v>76</v>
      </c>
    </row>
    <row r="79" spans="1:8" s="10" customFormat="1" ht="39.75" customHeight="1">
      <c r="A79" s="135"/>
      <c r="B79" s="37"/>
      <c r="C79" s="135"/>
      <c r="D79" s="135"/>
      <c r="E79" s="136"/>
      <c r="F79" s="274"/>
      <c r="G79" s="135"/>
      <c r="H79" s="135"/>
    </row>
    <row r="80" ht="19.5">
      <c r="B80" s="83"/>
    </row>
    <row r="81" ht="19.5">
      <c r="B81" s="83"/>
    </row>
    <row r="82" ht="19.5">
      <c r="B82" s="83"/>
    </row>
    <row r="83" ht="19.5">
      <c r="B83" s="83"/>
    </row>
    <row r="84" ht="19.5">
      <c r="B84" s="83"/>
    </row>
    <row r="85" ht="19.5">
      <c r="B85" s="83"/>
    </row>
    <row r="86" ht="19.5">
      <c r="B86" s="83"/>
    </row>
    <row r="87" ht="19.5">
      <c r="B87" s="83"/>
    </row>
  </sheetData>
  <sheetProtection selectLockedCells="1" selectUnlockedCells="1"/>
  <mergeCells count="8">
    <mergeCell ref="G1:G2"/>
    <mergeCell ref="H1:H2"/>
    <mergeCell ref="A1:A2"/>
    <mergeCell ref="B1:B2"/>
    <mergeCell ref="C1:C2"/>
    <mergeCell ref="D1:D2"/>
    <mergeCell ref="E1:E2"/>
    <mergeCell ref="F1:F2"/>
  </mergeCells>
  <printOptions/>
  <pageMargins left="0.39375" right="0.39375" top="0.39375" bottom="0.39375" header="0.5118055555555555" footer="0.5118055555555555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43"/>
  </sheetPr>
  <dimension ref="A1:I138"/>
  <sheetViews>
    <sheetView view="pageBreakPreview" zoomScale="75" zoomScaleNormal="75" zoomScaleSheetLayoutView="75" zoomScalePageLayoutView="0" workbookViewId="0" topLeftCell="A49">
      <selection activeCell="G61" sqref="G61"/>
    </sheetView>
  </sheetViews>
  <sheetFormatPr defaultColWidth="8.69921875" defaultRowHeight="19.5"/>
  <cols>
    <col min="1" max="1" width="4" style="246" customWidth="1"/>
    <col min="2" max="2" width="25.3984375" style="0" customWidth="1"/>
    <col min="3" max="3" width="4.3984375" style="0" customWidth="1"/>
    <col min="4" max="4" width="8.8984375" style="0" customWidth="1"/>
    <col min="5" max="5" width="11.296875" style="171" customWidth="1"/>
    <col min="6" max="6" width="10.09765625" style="0" customWidth="1"/>
    <col min="7" max="7" width="22.296875" style="0" customWidth="1"/>
    <col min="8" max="8" width="20.5" style="0" customWidth="1"/>
    <col min="9" max="9" width="8.796875" style="0" hidden="1" customWidth="1"/>
  </cols>
  <sheetData>
    <row r="1" spans="1:8" s="84" customFormat="1" ht="18" customHeight="1">
      <c r="A1" s="505" t="s">
        <v>0</v>
      </c>
      <c r="B1" s="505" t="s">
        <v>1</v>
      </c>
      <c r="C1" s="505" t="s">
        <v>2</v>
      </c>
      <c r="D1" s="505" t="s">
        <v>3</v>
      </c>
      <c r="E1" s="507" t="s">
        <v>4</v>
      </c>
      <c r="F1" s="505" t="s">
        <v>5</v>
      </c>
      <c r="G1" s="505" t="s">
        <v>6</v>
      </c>
      <c r="H1" s="505" t="s">
        <v>7</v>
      </c>
    </row>
    <row r="2" spans="1:8" s="84" customFormat="1" ht="18.75">
      <c r="A2" s="505"/>
      <c r="B2" s="505"/>
      <c r="C2" s="505"/>
      <c r="D2" s="505"/>
      <c r="E2" s="507"/>
      <c r="F2" s="505"/>
      <c r="G2" s="505"/>
      <c r="H2" s="505"/>
    </row>
    <row r="3" spans="1:8" s="84" customFormat="1" ht="37.5">
      <c r="A3" s="11">
        <f aca="true" t="shared" si="0" ref="A3:A65">A2+1</f>
        <v>1</v>
      </c>
      <c r="B3" s="275" t="s">
        <v>2199</v>
      </c>
      <c r="C3" s="276" t="s">
        <v>9</v>
      </c>
      <c r="D3" s="276" t="s">
        <v>10</v>
      </c>
      <c r="E3" s="277" t="s">
        <v>2200</v>
      </c>
      <c r="F3" s="276" t="s">
        <v>2201</v>
      </c>
      <c r="G3" s="276" t="s">
        <v>2202</v>
      </c>
      <c r="H3" s="278" t="s">
        <v>466</v>
      </c>
    </row>
    <row r="4" spans="1:9" s="84" customFormat="1" ht="37.5">
      <c r="A4" s="11">
        <f t="shared" si="0"/>
        <v>2</v>
      </c>
      <c r="B4" s="112" t="s">
        <v>2203</v>
      </c>
      <c r="C4" s="84" t="s">
        <v>9</v>
      </c>
      <c r="D4" s="130" t="s">
        <v>10</v>
      </c>
      <c r="E4" s="130" t="s">
        <v>2204</v>
      </c>
      <c r="F4" s="130" t="s">
        <v>2205</v>
      </c>
      <c r="G4" s="74" t="s">
        <v>2206</v>
      </c>
      <c r="H4" s="130" t="s">
        <v>2207</v>
      </c>
      <c r="I4" s="114"/>
    </row>
    <row r="5" spans="1:9" s="84" customFormat="1" ht="18.75">
      <c r="A5" s="11">
        <f t="shared" si="0"/>
        <v>3</v>
      </c>
      <c r="B5" s="112" t="s">
        <v>5499</v>
      </c>
      <c r="C5" s="84" t="s">
        <v>77</v>
      </c>
      <c r="D5" s="129" t="s">
        <v>10</v>
      </c>
      <c r="E5" s="130"/>
      <c r="F5" s="129"/>
      <c r="G5" s="74"/>
      <c r="H5" s="130"/>
      <c r="I5" s="114"/>
    </row>
    <row r="6" spans="1:9" s="84" customFormat="1" ht="18.75">
      <c r="A6" s="11">
        <f t="shared" si="0"/>
        <v>4</v>
      </c>
      <c r="B6" s="249" t="s">
        <v>2208</v>
      </c>
      <c r="C6" s="130" t="s">
        <v>47</v>
      </c>
      <c r="D6" s="129" t="s">
        <v>16</v>
      </c>
      <c r="E6" s="130" t="s">
        <v>2209</v>
      </c>
      <c r="F6" s="129" t="s">
        <v>402</v>
      </c>
      <c r="G6" s="130" t="s">
        <v>2210</v>
      </c>
      <c r="H6" s="130" t="s">
        <v>19</v>
      </c>
      <c r="I6" s="114"/>
    </row>
    <row r="7" spans="1:9" s="84" customFormat="1" ht="37.5">
      <c r="A7" s="11">
        <f t="shared" si="0"/>
        <v>5</v>
      </c>
      <c r="B7" s="279" t="s">
        <v>2211</v>
      </c>
      <c r="C7" s="86" t="s">
        <v>47</v>
      </c>
      <c r="D7" s="85" t="s">
        <v>10</v>
      </c>
      <c r="E7" s="86" t="s">
        <v>2212</v>
      </c>
      <c r="F7" s="85" t="s">
        <v>390</v>
      </c>
      <c r="G7" s="75" t="s">
        <v>2213</v>
      </c>
      <c r="H7" s="86" t="s">
        <v>1925</v>
      </c>
      <c r="I7" s="114"/>
    </row>
    <row r="8" spans="1:8" s="55" customFormat="1" ht="37.5">
      <c r="A8" s="11">
        <f t="shared" si="0"/>
        <v>6</v>
      </c>
      <c r="B8" s="280" t="s">
        <v>2214</v>
      </c>
      <c r="C8" s="97" t="s">
        <v>47</v>
      </c>
      <c r="D8" s="96" t="s">
        <v>10</v>
      </c>
      <c r="E8" s="97" t="s">
        <v>2215</v>
      </c>
      <c r="F8" s="96" t="s">
        <v>398</v>
      </c>
      <c r="G8" s="97" t="s">
        <v>2216</v>
      </c>
      <c r="H8" t="s">
        <v>1604</v>
      </c>
    </row>
    <row r="9" spans="1:8" s="55" customFormat="1" ht="37.5">
      <c r="A9" s="11">
        <f t="shared" si="0"/>
        <v>7</v>
      </c>
      <c r="B9" s="280" t="s">
        <v>2217</v>
      </c>
      <c r="C9" s="84" t="s">
        <v>9</v>
      </c>
      <c r="D9" s="130" t="s">
        <v>10</v>
      </c>
      <c r="E9" s="97" t="s">
        <v>2218</v>
      </c>
      <c r="F9" s="96" t="s">
        <v>2219</v>
      </c>
      <c r="G9" s="97" t="s">
        <v>2220</v>
      </c>
      <c r="H9" s="97" t="s">
        <v>14</v>
      </c>
    </row>
    <row r="10" spans="1:8" s="55" customFormat="1" ht="37.5">
      <c r="A10" s="11">
        <f t="shared" si="0"/>
        <v>8</v>
      </c>
      <c r="B10" s="280" t="s">
        <v>2221</v>
      </c>
      <c r="C10" s="97" t="s">
        <v>47</v>
      </c>
      <c r="D10" s="96" t="s">
        <v>10</v>
      </c>
      <c r="E10" s="97" t="s">
        <v>2222</v>
      </c>
      <c r="F10" s="96" t="s">
        <v>2223</v>
      </c>
      <c r="G10" s="97" t="s">
        <v>2224</v>
      </c>
      <c r="H10" s="97" t="s">
        <v>14</v>
      </c>
    </row>
    <row r="11" spans="1:8" s="55" customFormat="1" ht="37.5">
      <c r="A11" s="11">
        <f t="shared" si="0"/>
        <v>9</v>
      </c>
      <c r="B11" s="280" t="s">
        <v>2225</v>
      </c>
      <c r="C11" s="97" t="s">
        <v>47</v>
      </c>
      <c r="D11" s="96" t="s">
        <v>10</v>
      </c>
      <c r="E11" s="97" t="s">
        <v>2226</v>
      </c>
      <c r="F11" s="96" t="s">
        <v>218</v>
      </c>
      <c r="G11" s="97" t="s">
        <v>2227</v>
      </c>
      <c r="H11" s="97" t="s">
        <v>14</v>
      </c>
    </row>
    <row r="12" spans="1:8" s="55" customFormat="1" ht="42" customHeight="1">
      <c r="A12" s="11">
        <f t="shared" si="0"/>
        <v>10</v>
      </c>
      <c r="B12" s="280" t="s">
        <v>2228</v>
      </c>
      <c r="C12" s="97" t="s">
        <v>47</v>
      </c>
      <c r="D12" s="96" t="s">
        <v>10</v>
      </c>
      <c r="E12" s="97" t="s">
        <v>2229</v>
      </c>
      <c r="F12" s="96" t="s">
        <v>2230</v>
      </c>
      <c r="G12" s="97" t="s">
        <v>2231</v>
      </c>
      <c r="H12" s="97" t="s">
        <v>2232</v>
      </c>
    </row>
    <row r="13" spans="1:8" s="55" customFormat="1" ht="37.5">
      <c r="A13" s="11">
        <f t="shared" si="0"/>
        <v>11</v>
      </c>
      <c r="B13" s="280" t="s">
        <v>2233</v>
      </c>
      <c r="C13" s="97" t="s">
        <v>47</v>
      </c>
      <c r="D13" s="96" t="s">
        <v>2234</v>
      </c>
      <c r="E13" s="97" t="s">
        <v>2235</v>
      </c>
      <c r="F13" s="96" t="s">
        <v>202</v>
      </c>
      <c r="G13" s="97" t="s">
        <v>2236</v>
      </c>
      <c r="H13" s="97" t="s">
        <v>2237</v>
      </c>
    </row>
    <row r="14" spans="1:8" s="84" customFormat="1" ht="37.5">
      <c r="A14" s="11">
        <f t="shared" si="0"/>
        <v>12</v>
      </c>
      <c r="B14" s="254" t="s">
        <v>2238</v>
      </c>
      <c r="C14" s="130" t="s">
        <v>9</v>
      </c>
      <c r="D14" s="129" t="s">
        <v>16</v>
      </c>
      <c r="E14" s="130" t="s">
        <v>2239</v>
      </c>
      <c r="F14" s="129" t="s">
        <v>2240</v>
      </c>
      <c r="G14" s="130" t="s">
        <v>2241</v>
      </c>
      <c r="H14" s="74" t="s">
        <v>2242</v>
      </c>
    </row>
    <row r="15" spans="1:8" s="84" customFormat="1" ht="37.5">
      <c r="A15" s="11">
        <f t="shared" si="0"/>
        <v>13</v>
      </c>
      <c r="B15" s="254" t="s">
        <v>2243</v>
      </c>
      <c r="C15" s="130" t="s">
        <v>9</v>
      </c>
      <c r="D15" s="129" t="s">
        <v>10</v>
      </c>
      <c r="E15" s="130" t="s">
        <v>2244</v>
      </c>
      <c r="F15" s="129" t="s">
        <v>938</v>
      </c>
      <c r="G15" s="74" t="s">
        <v>2245</v>
      </c>
      <c r="H15" s="74" t="s">
        <v>940</v>
      </c>
    </row>
    <row r="16" spans="1:8" s="84" customFormat="1" ht="37.5">
      <c r="A16" s="11">
        <f t="shared" si="0"/>
        <v>14</v>
      </c>
      <c r="B16" s="147" t="s">
        <v>2246</v>
      </c>
      <c r="C16" s="130" t="s">
        <v>9</v>
      </c>
      <c r="D16" s="129" t="s">
        <v>10</v>
      </c>
      <c r="E16" s="130" t="s">
        <v>2247</v>
      </c>
      <c r="F16" s="129" t="s">
        <v>2248</v>
      </c>
      <c r="G16" s="74" t="s">
        <v>2249</v>
      </c>
      <c r="H16" s="74" t="s">
        <v>26</v>
      </c>
    </row>
    <row r="17" spans="1:8" s="84" customFormat="1" ht="37.5">
      <c r="A17" s="11">
        <f t="shared" si="0"/>
        <v>15</v>
      </c>
      <c r="B17" s="273" t="s">
        <v>2250</v>
      </c>
      <c r="C17" s="86" t="s">
        <v>9</v>
      </c>
      <c r="D17" s="187" t="s">
        <v>16</v>
      </c>
      <c r="E17" s="130" t="s">
        <v>2251</v>
      </c>
      <c r="F17" s="130" t="s">
        <v>1406</v>
      </c>
      <c r="G17" s="74" t="s">
        <v>2252</v>
      </c>
      <c r="H17" s="74" t="s">
        <v>19</v>
      </c>
    </row>
    <row r="18" spans="1:8" s="84" customFormat="1" ht="37.5">
      <c r="A18" s="11">
        <f t="shared" si="0"/>
        <v>16</v>
      </c>
      <c r="B18" s="281" t="s">
        <v>2253</v>
      </c>
      <c r="C18" s="86" t="s">
        <v>77</v>
      </c>
      <c r="D18" s="121" t="s">
        <v>10</v>
      </c>
      <c r="E18" s="126" t="s">
        <v>2254</v>
      </c>
      <c r="F18" s="122" t="s">
        <v>2255</v>
      </c>
      <c r="G18" s="138" t="s">
        <v>2256</v>
      </c>
      <c r="H18" s="138" t="s">
        <v>14</v>
      </c>
    </row>
    <row r="19" spans="1:8" s="84" customFormat="1" ht="37.5">
      <c r="A19" s="11">
        <f t="shared" si="0"/>
        <v>17</v>
      </c>
      <c r="B19" s="281" t="s">
        <v>2257</v>
      </c>
      <c r="C19" s="86" t="s">
        <v>9</v>
      </c>
      <c r="D19" s="121" t="s">
        <v>10</v>
      </c>
      <c r="E19" s="126" t="s">
        <v>2258</v>
      </c>
      <c r="F19" s="122" t="s">
        <v>2259</v>
      </c>
      <c r="G19" s="138" t="s">
        <v>2260</v>
      </c>
      <c r="H19" s="138" t="s">
        <v>456</v>
      </c>
    </row>
    <row r="20" spans="1:8" s="84" customFormat="1" ht="18.75">
      <c r="A20" s="11">
        <f t="shared" si="0"/>
        <v>18</v>
      </c>
      <c r="B20" s="273" t="s">
        <v>2261</v>
      </c>
      <c r="C20" s="130" t="s">
        <v>9</v>
      </c>
      <c r="D20" s="129" t="s">
        <v>16</v>
      </c>
      <c r="E20" s="130" t="s">
        <v>2262</v>
      </c>
      <c r="F20" s="282">
        <v>39155</v>
      </c>
      <c r="G20" s="283" t="s">
        <v>2263</v>
      </c>
      <c r="H20" s="130" t="s">
        <v>19</v>
      </c>
    </row>
    <row r="21" spans="1:8" s="84" customFormat="1" ht="37.5">
      <c r="A21" s="11">
        <f t="shared" si="0"/>
        <v>19</v>
      </c>
      <c r="B21" s="108" t="s">
        <v>2264</v>
      </c>
      <c r="C21" s="130" t="s">
        <v>9</v>
      </c>
      <c r="D21" s="129" t="s">
        <v>10</v>
      </c>
      <c r="E21" s="130" t="s">
        <v>2265</v>
      </c>
      <c r="F21" s="282">
        <v>42289</v>
      </c>
      <c r="G21" s="284" t="s">
        <v>2266</v>
      </c>
      <c r="H21" s="126" t="s">
        <v>14</v>
      </c>
    </row>
    <row r="22" spans="1:8" s="84" customFormat="1" ht="37.5">
      <c r="A22" s="11">
        <f t="shared" si="0"/>
        <v>20</v>
      </c>
      <c r="B22" s="108" t="s">
        <v>2267</v>
      </c>
      <c r="C22" s="130" t="s">
        <v>9</v>
      </c>
      <c r="D22" s="129" t="s">
        <v>10</v>
      </c>
      <c r="E22" s="130" t="s">
        <v>2268</v>
      </c>
      <c r="F22" s="282">
        <v>40752</v>
      </c>
      <c r="G22" s="284" t="s">
        <v>2269</v>
      </c>
      <c r="H22" s="126" t="s">
        <v>2270</v>
      </c>
    </row>
    <row r="23" spans="1:8" s="84" customFormat="1" ht="37.5">
      <c r="A23" s="11">
        <f t="shared" si="0"/>
        <v>21</v>
      </c>
      <c r="B23" s="108" t="s">
        <v>2271</v>
      </c>
      <c r="C23" s="130" t="s">
        <v>9</v>
      </c>
      <c r="D23" s="129" t="s">
        <v>10</v>
      </c>
      <c r="E23" s="130" t="s">
        <v>2272</v>
      </c>
      <c r="F23" s="282">
        <v>40752</v>
      </c>
      <c r="G23" s="284" t="s">
        <v>2273</v>
      </c>
      <c r="H23" s="130" t="s">
        <v>2270</v>
      </c>
    </row>
    <row r="24" spans="1:8" s="84" customFormat="1" ht="37.5">
      <c r="A24" s="11">
        <f t="shared" si="0"/>
        <v>22</v>
      </c>
      <c r="B24" s="108" t="s">
        <v>2274</v>
      </c>
      <c r="C24" s="130" t="s">
        <v>9</v>
      </c>
      <c r="D24" s="129" t="s">
        <v>10</v>
      </c>
      <c r="E24" s="130" t="s">
        <v>2275</v>
      </c>
      <c r="F24" s="285">
        <v>40752</v>
      </c>
      <c r="G24" s="284" t="s">
        <v>2276</v>
      </c>
      <c r="H24" s="126" t="s">
        <v>2270</v>
      </c>
    </row>
    <row r="25" spans="1:8" s="84" customFormat="1" ht="37.5">
      <c r="A25" s="11">
        <f t="shared" si="0"/>
        <v>23</v>
      </c>
      <c r="B25" s="108" t="s">
        <v>2277</v>
      </c>
      <c r="C25" s="130" t="s">
        <v>9</v>
      </c>
      <c r="D25" s="129" t="s">
        <v>10</v>
      </c>
      <c r="E25" s="130" t="s">
        <v>2278</v>
      </c>
      <c r="F25" s="285">
        <v>43529</v>
      </c>
      <c r="G25" s="284" t="s">
        <v>2279</v>
      </c>
      <c r="H25" s="126" t="s">
        <v>14</v>
      </c>
    </row>
    <row r="26" spans="1:8" s="84" customFormat="1" ht="18.75">
      <c r="A26" s="11">
        <f t="shared" si="0"/>
        <v>24</v>
      </c>
      <c r="B26" s="273" t="s">
        <v>2280</v>
      </c>
      <c r="C26" s="130" t="s">
        <v>9</v>
      </c>
      <c r="D26" s="129" t="s">
        <v>16</v>
      </c>
      <c r="E26" s="130" t="s">
        <v>2281</v>
      </c>
      <c r="F26" s="129" t="s">
        <v>2282</v>
      </c>
      <c r="G26" s="130" t="s">
        <v>2283</v>
      </c>
      <c r="H26" s="130" t="s">
        <v>19</v>
      </c>
    </row>
    <row r="27" spans="1:8" s="84" customFormat="1" ht="37.5">
      <c r="A27" s="11">
        <f t="shared" si="0"/>
        <v>25</v>
      </c>
      <c r="B27" s="273" t="s">
        <v>2284</v>
      </c>
      <c r="C27" s="130" t="s">
        <v>9</v>
      </c>
      <c r="D27" s="129" t="s">
        <v>10</v>
      </c>
      <c r="E27" s="130" t="s">
        <v>2285</v>
      </c>
      <c r="F27" s="129" t="s">
        <v>731</v>
      </c>
      <c r="G27" s="74" t="s">
        <v>2286</v>
      </c>
      <c r="H27" s="130" t="s">
        <v>26</v>
      </c>
    </row>
    <row r="28" spans="1:8" s="84" customFormat="1" ht="37.5">
      <c r="A28" s="11">
        <f t="shared" si="0"/>
        <v>26</v>
      </c>
      <c r="B28" s="273" t="s">
        <v>2287</v>
      </c>
      <c r="C28" s="130" t="s">
        <v>9</v>
      </c>
      <c r="D28" s="129" t="s">
        <v>10</v>
      </c>
      <c r="E28" s="130" t="s">
        <v>2288</v>
      </c>
      <c r="F28" s="129" t="s">
        <v>190</v>
      </c>
      <c r="G28" s="74" t="s">
        <v>2289</v>
      </c>
      <c r="H28" s="130" t="s">
        <v>14</v>
      </c>
    </row>
    <row r="29" spans="1:8" s="84" customFormat="1" ht="37.5">
      <c r="A29" s="11">
        <f t="shared" si="0"/>
        <v>27</v>
      </c>
      <c r="B29" s="273" t="s">
        <v>2290</v>
      </c>
      <c r="C29" s="130" t="s">
        <v>47</v>
      </c>
      <c r="D29" s="129" t="s">
        <v>10</v>
      </c>
      <c r="E29" s="130" t="s">
        <v>2291</v>
      </c>
      <c r="F29" s="129" t="s">
        <v>671</v>
      </c>
      <c r="G29" s="74" t="s">
        <v>2292</v>
      </c>
      <c r="H29" s="130" t="s">
        <v>76</v>
      </c>
    </row>
    <row r="30" spans="1:8" s="84" customFormat="1" ht="37.5">
      <c r="A30" s="11">
        <f t="shared" si="0"/>
        <v>28</v>
      </c>
      <c r="B30" s="273" t="s">
        <v>2293</v>
      </c>
      <c r="C30" s="130" t="s">
        <v>9</v>
      </c>
      <c r="D30" s="129" t="s">
        <v>10</v>
      </c>
      <c r="E30" s="130" t="s">
        <v>2294</v>
      </c>
      <c r="F30" s="129" t="s">
        <v>2295</v>
      </c>
      <c r="G30" s="74" t="s">
        <v>2296</v>
      </c>
      <c r="H30" s="130" t="s">
        <v>14</v>
      </c>
    </row>
    <row r="31" spans="1:8" s="84" customFormat="1" ht="37.5">
      <c r="A31" s="11">
        <f t="shared" si="0"/>
        <v>29</v>
      </c>
      <c r="B31" s="273" t="s">
        <v>2297</v>
      </c>
      <c r="C31" s="130" t="s">
        <v>9</v>
      </c>
      <c r="D31" s="129" t="s">
        <v>10</v>
      </c>
      <c r="E31" s="130" t="s">
        <v>2298</v>
      </c>
      <c r="F31" s="129" t="s">
        <v>2299</v>
      </c>
      <c r="G31" s="74" t="s">
        <v>2300</v>
      </c>
      <c r="H31" s="130" t="s">
        <v>14</v>
      </c>
    </row>
    <row r="32" spans="1:8" s="84" customFormat="1" ht="37.5">
      <c r="A32" s="11">
        <f t="shared" si="0"/>
        <v>30</v>
      </c>
      <c r="B32" s="273" t="s">
        <v>2301</v>
      </c>
      <c r="C32" s="130" t="s">
        <v>9</v>
      </c>
      <c r="D32" s="129" t="s">
        <v>10</v>
      </c>
      <c r="E32" s="130" t="s">
        <v>2302</v>
      </c>
      <c r="F32" s="129" t="s">
        <v>1629</v>
      </c>
      <c r="G32" s="74" t="s">
        <v>2303</v>
      </c>
      <c r="H32" s="130" t="s">
        <v>14</v>
      </c>
    </row>
    <row r="33" spans="1:8" s="84" customFormat="1" ht="37.5">
      <c r="A33" s="11">
        <f t="shared" si="0"/>
        <v>31</v>
      </c>
      <c r="B33" s="273" t="s">
        <v>2304</v>
      </c>
      <c r="C33" s="130" t="s">
        <v>47</v>
      </c>
      <c r="D33" s="129" t="s">
        <v>10</v>
      </c>
      <c r="E33" s="130" t="s">
        <v>2305</v>
      </c>
      <c r="F33" s="129" t="s">
        <v>398</v>
      </c>
      <c r="G33" s="74" t="s">
        <v>2306</v>
      </c>
      <c r="H33" s="130" t="s">
        <v>76</v>
      </c>
    </row>
    <row r="34" spans="1:8" s="84" customFormat="1" ht="37.5">
      <c r="A34" s="11">
        <f t="shared" si="0"/>
        <v>32</v>
      </c>
      <c r="B34" s="273" t="s">
        <v>2307</v>
      </c>
      <c r="C34" s="130" t="s">
        <v>47</v>
      </c>
      <c r="D34" s="129" t="s">
        <v>10</v>
      </c>
      <c r="E34" s="130" t="s">
        <v>2308</v>
      </c>
      <c r="F34" s="129" t="s">
        <v>398</v>
      </c>
      <c r="G34" s="74" t="s">
        <v>2309</v>
      </c>
      <c r="H34" s="130" t="s">
        <v>76</v>
      </c>
    </row>
    <row r="35" spans="1:8" s="84" customFormat="1" ht="37.5">
      <c r="A35" s="11">
        <f t="shared" si="0"/>
        <v>33</v>
      </c>
      <c r="B35" s="273" t="s">
        <v>5583</v>
      </c>
      <c r="C35" s="130" t="s">
        <v>77</v>
      </c>
      <c r="D35" s="129" t="s">
        <v>10</v>
      </c>
      <c r="E35" s="130" t="s">
        <v>5546</v>
      </c>
      <c r="F35" s="129" t="s">
        <v>5584</v>
      </c>
      <c r="G35" s="135" t="s">
        <v>5585</v>
      </c>
      <c r="H35" s="130" t="s">
        <v>3504</v>
      </c>
    </row>
    <row r="36" spans="1:8" s="84" customFormat="1" ht="19.5">
      <c r="A36" s="11">
        <f t="shared" si="0"/>
        <v>34</v>
      </c>
      <c r="B36" s="273" t="s">
        <v>5499</v>
      </c>
      <c r="C36" s="130" t="s">
        <v>77</v>
      </c>
      <c r="D36" s="129" t="s">
        <v>10</v>
      </c>
      <c r="E36" s="130" t="s">
        <v>5500</v>
      </c>
      <c r="F36" s="129" t="s">
        <v>5501</v>
      </c>
      <c r="G36" t="s">
        <v>5502</v>
      </c>
      <c r="H36" s="130" t="s">
        <v>3504</v>
      </c>
    </row>
    <row r="37" spans="1:8" s="84" customFormat="1" ht="56.25">
      <c r="A37" s="11">
        <f t="shared" si="0"/>
        <v>35</v>
      </c>
      <c r="B37" s="273" t="s">
        <v>2310</v>
      </c>
      <c r="C37" s="130" t="s">
        <v>9</v>
      </c>
      <c r="D37" s="129" t="s">
        <v>10</v>
      </c>
      <c r="E37" s="130" t="s">
        <v>2311</v>
      </c>
      <c r="F37" s="129" t="s">
        <v>2312</v>
      </c>
      <c r="G37" s="74" t="s">
        <v>2313</v>
      </c>
      <c r="H37" s="74" t="s">
        <v>2232</v>
      </c>
    </row>
    <row r="38" spans="1:8" s="84" customFormat="1" ht="37.5">
      <c r="A38" s="11">
        <f t="shared" si="0"/>
        <v>36</v>
      </c>
      <c r="B38" s="273" t="s">
        <v>2314</v>
      </c>
      <c r="C38" s="130" t="s">
        <v>9</v>
      </c>
      <c r="D38" s="129" t="s">
        <v>10</v>
      </c>
      <c r="E38" s="130" t="s">
        <v>2315</v>
      </c>
      <c r="F38" s="129" t="s">
        <v>2316</v>
      </c>
      <c r="G38" s="74" t="s">
        <v>2317</v>
      </c>
      <c r="H38" s="74" t="s">
        <v>26</v>
      </c>
    </row>
    <row r="39" spans="1:8" s="84" customFormat="1" ht="37.5">
      <c r="A39" s="11">
        <f t="shared" si="0"/>
        <v>37</v>
      </c>
      <c r="B39" s="273" t="s">
        <v>2318</v>
      </c>
      <c r="C39" s="130" t="s">
        <v>9</v>
      </c>
      <c r="D39" s="129" t="s">
        <v>10</v>
      </c>
      <c r="E39" s="130" t="s">
        <v>2319</v>
      </c>
      <c r="F39" s="129" t="s">
        <v>2320</v>
      </c>
      <c r="G39" s="74" t="s">
        <v>2321</v>
      </c>
      <c r="H39" s="74" t="s">
        <v>14</v>
      </c>
    </row>
    <row r="40" spans="1:8" s="84" customFormat="1" ht="18.75">
      <c r="A40" s="11">
        <f t="shared" si="0"/>
        <v>38</v>
      </c>
      <c r="B40" s="273" t="s">
        <v>2322</v>
      </c>
      <c r="C40" s="130" t="s">
        <v>9</v>
      </c>
      <c r="D40" s="129" t="s">
        <v>16</v>
      </c>
      <c r="E40" s="130" t="s">
        <v>2323</v>
      </c>
      <c r="F40" s="129" t="s">
        <v>1437</v>
      </c>
      <c r="G40" s="74" t="s">
        <v>2324</v>
      </c>
      <c r="H40" s="74" t="s">
        <v>19</v>
      </c>
    </row>
    <row r="41" spans="1:8" s="84" customFormat="1" ht="37.5">
      <c r="A41" s="11">
        <f t="shared" si="0"/>
        <v>39</v>
      </c>
      <c r="B41" s="273" t="s">
        <v>2325</v>
      </c>
      <c r="C41" s="130" t="s">
        <v>9</v>
      </c>
      <c r="D41" s="129" t="s">
        <v>10</v>
      </c>
      <c r="E41" s="130" t="s">
        <v>2326</v>
      </c>
      <c r="F41" s="129" t="s">
        <v>712</v>
      </c>
      <c r="G41" s="74" t="s">
        <v>2327</v>
      </c>
      <c r="H41" s="74" t="s">
        <v>2328</v>
      </c>
    </row>
    <row r="42" spans="1:8" s="84" customFormat="1" ht="37.5">
      <c r="A42" s="11">
        <f t="shared" si="0"/>
        <v>40</v>
      </c>
      <c r="B42" s="273" t="s">
        <v>2329</v>
      </c>
      <c r="C42" s="130" t="s">
        <v>9</v>
      </c>
      <c r="D42" s="129" t="s">
        <v>10</v>
      </c>
      <c r="E42" s="130" t="s">
        <v>2330</v>
      </c>
      <c r="F42" s="129" t="s">
        <v>2248</v>
      </c>
      <c r="G42" s="74" t="s">
        <v>2331</v>
      </c>
      <c r="H42" s="74" t="s">
        <v>26</v>
      </c>
    </row>
    <row r="43" spans="1:8" s="84" customFormat="1" ht="37.5">
      <c r="A43" s="11">
        <f t="shared" si="0"/>
        <v>41</v>
      </c>
      <c r="B43" s="273" t="s">
        <v>2332</v>
      </c>
      <c r="C43" s="130" t="s">
        <v>9</v>
      </c>
      <c r="D43" s="129" t="s">
        <v>10</v>
      </c>
      <c r="E43" s="130" t="s">
        <v>2333</v>
      </c>
      <c r="F43" s="129" t="s">
        <v>804</v>
      </c>
      <c r="G43" s="74" t="s">
        <v>2334</v>
      </c>
      <c r="H43" s="74" t="s">
        <v>14</v>
      </c>
    </row>
    <row r="44" spans="1:8" s="240" customFormat="1" ht="37.5">
      <c r="A44" s="11">
        <f t="shared" si="0"/>
        <v>42</v>
      </c>
      <c r="B44" s="108" t="s">
        <v>2335</v>
      </c>
      <c r="C44" s="74" t="s">
        <v>9</v>
      </c>
      <c r="D44" s="109" t="s">
        <v>16</v>
      </c>
      <c r="E44" s="110" t="s">
        <v>2336</v>
      </c>
      <c r="F44" s="164">
        <v>38966</v>
      </c>
      <c r="G44" s="74" t="s">
        <v>2337</v>
      </c>
      <c r="H44" s="74" t="s">
        <v>19</v>
      </c>
    </row>
    <row r="45" spans="1:8" s="240" customFormat="1" ht="37.5">
      <c r="A45" s="11">
        <f t="shared" si="0"/>
        <v>43</v>
      </c>
      <c r="B45" s="108" t="s">
        <v>2338</v>
      </c>
      <c r="C45" s="74" t="s">
        <v>9</v>
      </c>
      <c r="D45" s="109" t="s">
        <v>10</v>
      </c>
      <c r="E45" s="110" t="s">
        <v>2339</v>
      </c>
      <c r="F45" s="164">
        <v>43360</v>
      </c>
      <c r="G45" s="74" t="s">
        <v>2340</v>
      </c>
      <c r="H45" s="97" t="s">
        <v>2341</v>
      </c>
    </row>
    <row r="46" spans="1:8" s="240" customFormat="1" ht="56.25">
      <c r="A46" s="11">
        <f t="shared" si="0"/>
        <v>44</v>
      </c>
      <c r="B46" s="108" t="s">
        <v>2342</v>
      </c>
      <c r="C46" s="74" t="s">
        <v>9</v>
      </c>
      <c r="D46" s="109" t="s">
        <v>10</v>
      </c>
      <c r="E46" s="110" t="s">
        <v>2343</v>
      </c>
      <c r="F46" s="164">
        <v>41547</v>
      </c>
      <c r="G46" s="74" t="s">
        <v>2344</v>
      </c>
      <c r="H46" s="74" t="s">
        <v>377</v>
      </c>
    </row>
    <row r="47" spans="1:8" s="286" customFormat="1" ht="115.5" customHeight="1">
      <c r="A47" s="11">
        <f t="shared" si="0"/>
        <v>45</v>
      </c>
      <c r="B47" s="31" t="s">
        <v>2345</v>
      </c>
      <c r="C47" s="32" t="s">
        <v>9</v>
      </c>
      <c r="D47" s="33" t="s">
        <v>10</v>
      </c>
      <c r="E47" s="34" t="s">
        <v>2346</v>
      </c>
      <c r="F47" s="35">
        <v>41694</v>
      </c>
      <c r="G47" s="32" t="s">
        <v>2347</v>
      </c>
      <c r="H47" s="32" t="s">
        <v>2348</v>
      </c>
    </row>
    <row r="48" spans="1:8" s="240" customFormat="1" ht="37.5">
      <c r="A48" s="11">
        <f t="shared" si="0"/>
        <v>46</v>
      </c>
      <c r="B48" s="108" t="s">
        <v>2349</v>
      </c>
      <c r="C48" s="74" t="s">
        <v>47</v>
      </c>
      <c r="D48" s="109" t="s">
        <v>16</v>
      </c>
      <c r="E48" s="110" t="s">
        <v>2350</v>
      </c>
      <c r="F48" s="164">
        <v>40119</v>
      </c>
      <c r="G48" s="74" t="s">
        <v>2351</v>
      </c>
      <c r="H48" s="74" t="s">
        <v>19</v>
      </c>
    </row>
    <row r="49" spans="1:8" s="240" customFormat="1" ht="37.5">
      <c r="A49" s="11">
        <f t="shared" si="0"/>
        <v>47</v>
      </c>
      <c r="B49" s="146" t="s">
        <v>2352</v>
      </c>
      <c r="C49" s="74" t="s">
        <v>9</v>
      </c>
      <c r="D49" s="109" t="s">
        <v>10</v>
      </c>
      <c r="E49" s="110" t="s">
        <v>2353</v>
      </c>
      <c r="F49" s="164">
        <v>41547</v>
      </c>
      <c r="G49" s="74" t="s">
        <v>2354</v>
      </c>
      <c r="H49" s="74" t="s">
        <v>2355</v>
      </c>
    </row>
    <row r="50" spans="1:8" s="240" customFormat="1" ht="37.5">
      <c r="A50" s="11">
        <f t="shared" si="0"/>
        <v>48</v>
      </c>
      <c r="B50" s="244" t="s">
        <v>2356</v>
      </c>
      <c r="C50" s="74" t="s">
        <v>9</v>
      </c>
      <c r="D50" s="109" t="s">
        <v>10</v>
      </c>
      <c r="E50" s="110" t="s">
        <v>2357</v>
      </c>
      <c r="F50" s="164">
        <v>41753</v>
      </c>
      <c r="G50" s="74" t="s">
        <v>2358</v>
      </c>
      <c r="H50" s="74" t="s">
        <v>2355</v>
      </c>
    </row>
    <row r="51" spans="1:8" s="240" customFormat="1" ht="37.5">
      <c r="A51" s="11">
        <f t="shared" si="0"/>
        <v>49</v>
      </c>
      <c r="B51" s="244" t="s">
        <v>5777</v>
      </c>
      <c r="C51" s="74" t="s">
        <v>77</v>
      </c>
      <c r="D51" s="109" t="s">
        <v>10</v>
      </c>
      <c r="E51" s="110" t="s">
        <v>5778</v>
      </c>
      <c r="F51" s="164">
        <v>45135</v>
      </c>
      <c r="G51" s="74" t="s">
        <v>5779</v>
      </c>
      <c r="H51" s="74" t="s">
        <v>5780</v>
      </c>
    </row>
    <row r="52" spans="1:8" s="240" customFormat="1" ht="37.5">
      <c r="A52" s="11">
        <f t="shared" si="0"/>
        <v>50</v>
      </c>
      <c r="B52" s="244" t="s">
        <v>2359</v>
      </c>
      <c r="C52" s="74" t="s">
        <v>9</v>
      </c>
      <c r="D52" s="109" t="s">
        <v>10</v>
      </c>
      <c r="E52" s="110" t="s">
        <v>2360</v>
      </c>
      <c r="F52" s="164">
        <v>42696</v>
      </c>
      <c r="G52" s="74" t="s">
        <v>2361</v>
      </c>
      <c r="H52" s="74" t="s">
        <v>14</v>
      </c>
    </row>
    <row r="53" spans="1:8" ht="75">
      <c r="A53" s="11">
        <f t="shared" si="0"/>
        <v>51</v>
      </c>
      <c r="B53" s="244" t="s">
        <v>2362</v>
      </c>
      <c r="C53" s="74" t="s">
        <v>9</v>
      </c>
      <c r="D53" s="74" t="s">
        <v>54</v>
      </c>
      <c r="E53" s="74" t="s">
        <v>1351</v>
      </c>
      <c r="F53" s="74" t="s">
        <v>938</v>
      </c>
      <c r="G53" s="141" t="s">
        <v>2363</v>
      </c>
      <c r="H53" s="74" t="s">
        <v>1353</v>
      </c>
    </row>
    <row r="54" spans="1:8" s="10" customFormat="1" ht="56.25">
      <c r="A54" s="11">
        <f t="shared" si="0"/>
        <v>52</v>
      </c>
      <c r="B54" s="287" t="s">
        <v>2364</v>
      </c>
      <c r="C54" s="288" t="s">
        <v>9</v>
      </c>
      <c r="D54" s="289" t="s">
        <v>16</v>
      </c>
      <c r="E54" s="290" t="s">
        <v>2365</v>
      </c>
      <c r="F54" s="291">
        <v>39407</v>
      </c>
      <c r="G54" s="130" t="s">
        <v>2366</v>
      </c>
      <c r="H54" s="130" t="s">
        <v>19</v>
      </c>
    </row>
    <row r="55" spans="1:8" s="240" customFormat="1" ht="18.75">
      <c r="A55" s="11">
        <f t="shared" si="0"/>
        <v>53</v>
      </c>
      <c r="B55" s="133" t="s">
        <v>2367</v>
      </c>
      <c r="C55" s="74" t="s">
        <v>9</v>
      </c>
      <c r="D55" s="109" t="s">
        <v>16</v>
      </c>
      <c r="E55" s="110" t="s">
        <v>2368</v>
      </c>
      <c r="F55" s="164">
        <v>39071</v>
      </c>
      <c r="G55" s="74" t="s">
        <v>2369</v>
      </c>
      <c r="H55" s="74" t="s">
        <v>19</v>
      </c>
    </row>
    <row r="56" spans="1:8" s="240" customFormat="1" ht="37.5">
      <c r="A56" s="11">
        <f t="shared" si="0"/>
        <v>54</v>
      </c>
      <c r="B56" s="133" t="s">
        <v>2370</v>
      </c>
      <c r="C56" s="74" t="s">
        <v>9</v>
      </c>
      <c r="D56" s="109" t="s">
        <v>10</v>
      </c>
      <c r="E56" s="110" t="s">
        <v>2371</v>
      </c>
      <c r="F56" s="164">
        <v>42529</v>
      </c>
      <c r="G56" s="74" t="s">
        <v>2372</v>
      </c>
      <c r="H56" s="74" t="s">
        <v>14</v>
      </c>
    </row>
    <row r="57" spans="1:8" s="10" customFormat="1" ht="18.75">
      <c r="A57" s="11">
        <f t="shared" si="0"/>
        <v>55</v>
      </c>
      <c r="B57" s="11" t="s">
        <v>2373</v>
      </c>
      <c r="C57" s="74" t="s">
        <v>9</v>
      </c>
      <c r="D57" s="109" t="s">
        <v>16</v>
      </c>
      <c r="E57" s="110" t="s">
        <v>2374</v>
      </c>
      <c r="F57" s="164">
        <v>38945</v>
      </c>
      <c r="G57" s="74" t="s">
        <v>2375</v>
      </c>
      <c r="H57" s="74" t="s">
        <v>19</v>
      </c>
    </row>
    <row r="58" spans="1:8" s="10" customFormat="1" ht="37.5">
      <c r="A58" s="11">
        <f t="shared" si="0"/>
        <v>56</v>
      </c>
      <c r="B58" s="26" t="s">
        <v>2376</v>
      </c>
      <c r="C58" s="75" t="s">
        <v>9</v>
      </c>
      <c r="D58" s="247" t="s">
        <v>16</v>
      </c>
      <c r="E58" s="248" t="s">
        <v>2377</v>
      </c>
      <c r="F58" s="292">
        <v>39128</v>
      </c>
      <c r="G58" s="75" t="s">
        <v>2378</v>
      </c>
      <c r="H58" s="75" t="s">
        <v>19</v>
      </c>
    </row>
    <row r="59" spans="1:8" s="10" customFormat="1" ht="38.25" customHeight="1">
      <c r="A59" s="11">
        <f t="shared" si="0"/>
        <v>57</v>
      </c>
      <c r="B59" s="26" t="s">
        <v>2379</v>
      </c>
      <c r="C59" s="75" t="s">
        <v>9</v>
      </c>
      <c r="D59" s="247" t="s">
        <v>16</v>
      </c>
      <c r="E59" s="248" t="s">
        <v>2380</v>
      </c>
      <c r="F59" s="292">
        <v>42445</v>
      </c>
      <c r="G59" s="75" t="s">
        <v>2381</v>
      </c>
      <c r="H59" s="75" t="s">
        <v>19</v>
      </c>
    </row>
    <row r="60" spans="1:8" s="10" customFormat="1" ht="38.25" customHeight="1">
      <c r="A60" s="11">
        <f t="shared" si="0"/>
        <v>58</v>
      </c>
      <c r="B60" s="26" t="s">
        <v>5781</v>
      </c>
      <c r="C60" s="75" t="s">
        <v>77</v>
      </c>
      <c r="D60" s="247" t="s">
        <v>10</v>
      </c>
      <c r="E60" s="248" t="s">
        <v>5782</v>
      </c>
      <c r="F60" s="292">
        <v>45135</v>
      </c>
      <c r="G60" s="75" t="s">
        <v>5783</v>
      </c>
      <c r="H60" s="75" t="s">
        <v>1677</v>
      </c>
    </row>
    <row r="61" spans="1:8" s="10" customFormat="1" ht="18.75">
      <c r="A61" s="11">
        <f t="shared" si="0"/>
        <v>59</v>
      </c>
      <c r="B61" s="11" t="s">
        <v>2382</v>
      </c>
      <c r="C61" s="74" t="s">
        <v>9</v>
      </c>
      <c r="D61" s="109" t="s">
        <v>16</v>
      </c>
      <c r="E61" s="110" t="s">
        <v>2383</v>
      </c>
      <c r="F61" s="164">
        <v>39238</v>
      </c>
      <c r="G61" s="74" t="s">
        <v>2384</v>
      </c>
      <c r="H61" s="74" t="s">
        <v>19</v>
      </c>
    </row>
    <row r="62" spans="1:8" s="10" customFormat="1" ht="37.5">
      <c r="A62" s="11">
        <f t="shared" si="0"/>
        <v>60</v>
      </c>
      <c r="B62" s="26" t="s">
        <v>2385</v>
      </c>
      <c r="C62" s="75" t="s">
        <v>9</v>
      </c>
      <c r="D62" s="247" t="s">
        <v>16</v>
      </c>
      <c r="E62" s="248" t="s">
        <v>2386</v>
      </c>
      <c r="F62" s="228">
        <v>38162</v>
      </c>
      <c r="G62" s="74" t="s">
        <v>2387</v>
      </c>
      <c r="H62" s="74" t="s">
        <v>19</v>
      </c>
    </row>
    <row r="63" spans="1:8" s="10" customFormat="1" ht="37.5">
      <c r="A63" s="11">
        <f t="shared" si="0"/>
        <v>61</v>
      </c>
      <c r="B63" s="26" t="s">
        <v>2388</v>
      </c>
      <c r="C63" s="75" t="s">
        <v>9</v>
      </c>
      <c r="D63" s="247" t="s">
        <v>10</v>
      </c>
      <c r="E63" s="248" t="s">
        <v>2389</v>
      </c>
      <c r="F63" s="228">
        <v>43643</v>
      </c>
      <c r="G63" s="74" t="s">
        <v>2390</v>
      </c>
      <c r="H63" s="74" t="s">
        <v>14</v>
      </c>
    </row>
    <row r="64" spans="1:8" s="10" customFormat="1" ht="37.5">
      <c r="A64" s="11">
        <f t="shared" si="0"/>
        <v>62</v>
      </c>
      <c r="B64" s="26" t="s">
        <v>2391</v>
      </c>
      <c r="C64" s="75" t="s">
        <v>9</v>
      </c>
      <c r="D64" s="247" t="s">
        <v>16</v>
      </c>
      <c r="E64" s="248" t="s">
        <v>2392</v>
      </c>
      <c r="F64" s="228">
        <v>43643</v>
      </c>
      <c r="G64" s="74" t="s">
        <v>2393</v>
      </c>
      <c r="H64" s="74" t="s">
        <v>14</v>
      </c>
    </row>
    <row r="65" spans="1:8" s="10" customFormat="1" ht="37.5">
      <c r="A65" s="11">
        <f t="shared" si="0"/>
        <v>63</v>
      </c>
      <c r="B65" s="26" t="s">
        <v>2395</v>
      </c>
      <c r="C65" s="75" t="s">
        <v>9</v>
      </c>
      <c r="D65" s="247" t="s">
        <v>10</v>
      </c>
      <c r="E65" s="248" t="s">
        <v>2396</v>
      </c>
      <c r="F65" s="228">
        <v>42670</v>
      </c>
      <c r="G65" s="74" t="s">
        <v>2397</v>
      </c>
      <c r="H65" s="74" t="s">
        <v>14</v>
      </c>
    </row>
    <row r="66" spans="1:8" s="10" customFormat="1" ht="37.5">
      <c r="A66" s="11">
        <f aca="true" t="shared" si="1" ref="A66:A73">A65+1</f>
        <v>64</v>
      </c>
      <c r="B66" s="26" t="s">
        <v>2398</v>
      </c>
      <c r="C66" s="75" t="s">
        <v>9</v>
      </c>
      <c r="D66" s="247" t="s">
        <v>10</v>
      </c>
      <c r="E66" s="248" t="s">
        <v>2399</v>
      </c>
      <c r="F66" s="228">
        <v>41436</v>
      </c>
      <c r="G66" s="74" t="s">
        <v>2400</v>
      </c>
      <c r="H66" s="74" t="s">
        <v>14</v>
      </c>
    </row>
    <row r="67" spans="1:8" s="10" customFormat="1" ht="37.5">
      <c r="A67" s="11">
        <f t="shared" si="1"/>
        <v>65</v>
      </c>
      <c r="B67" s="11" t="s">
        <v>2401</v>
      </c>
      <c r="C67" s="74" t="s">
        <v>9</v>
      </c>
      <c r="D67" s="109" t="s">
        <v>10</v>
      </c>
      <c r="E67" s="110" t="s">
        <v>2402</v>
      </c>
      <c r="F67" s="228">
        <v>40515</v>
      </c>
      <c r="G67" s="74" t="s">
        <v>2403</v>
      </c>
      <c r="H67" s="74" t="s">
        <v>2404</v>
      </c>
    </row>
    <row r="68" spans="1:8" s="10" customFormat="1" ht="37.5">
      <c r="A68" s="11">
        <f t="shared" si="1"/>
        <v>66</v>
      </c>
      <c r="B68" s="11" t="s">
        <v>2405</v>
      </c>
      <c r="C68" s="74" t="s">
        <v>77</v>
      </c>
      <c r="D68" s="109" t="s">
        <v>2234</v>
      </c>
      <c r="E68" s="110" t="s">
        <v>2406</v>
      </c>
      <c r="F68" s="228">
        <v>44133</v>
      </c>
      <c r="G68" s="74" t="s">
        <v>2407</v>
      </c>
      <c r="H68" s="74" t="s">
        <v>14</v>
      </c>
    </row>
    <row r="69" spans="1:8" s="10" customFormat="1" ht="37.5">
      <c r="A69" s="11">
        <f t="shared" si="1"/>
        <v>67</v>
      </c>
      <c r="B69" s="11" t="s">
        <v>2408</v>
      </c>
      <c r="C69" s="74" t="s">
        <v>9</v>
      </c>
      <c r="D69" s="109" t="s">
        <v>10</v>
      </c>
      <c r="E69" s="110" t="s">
        <v>2409</v>
      </c>
      <c r="F69" s="228">
        <v>42023</v>
      </c>
      <c r="G69" s="74" t="s">
        <v>2410</v>
      </c>
      <c r="H69" s="74" t="s">
        <v>14</v>
      </c>
    </row>
    <row r="70" spans="1:8" s="10" customFormat="1" ht="37.5">
      <c r="A70" s="11">
        <f t="shared" si="1"/>
        <v>68</v>
      </c>
      <c r="B70" s="11" t="s">
        <v>2411</v>
      </c>
      <c r="C70" s="74" t="s">
        <v>9</v>
      </c>
      <c r="D70" s="109" t="s">
        <v>10</v>
      </c>
      <c r="E70" s="110" t="s">
        <v>2412</v>
      </c>
      <c r="F70" s="228">
        <v>42023</v>
      </c>
      <c r="G70" s="74" t="s">
        <v>2413</v>
      </c>
      <c r="H70" s="74" t="s">
        <v>14</v>
      </c>
    </row>
    <row r="71" spans="1:8" s="10" customFormat="1" ht="37.5">
      <c r="A71" s="11">
        <f t="shared" si="1"/>
        <v>69</v>
      </c>
      <c r="B71" s="11" t="s">
        <v>2414</v>
      </c>
      <c r="C71" s="74" t="s">
        <v>9</v>
      </c>
      <c r="D71" s="109" t="s">
        <v>10</v>
      </c>
      <c r="E71" s="110" t="s">
        <v>2415</v>
      </c>
      <c r="F71" s="228">
        <v>42023</v>
      </c>
      <c r="G71" s="74" t="s">
        <v>2416</v>
      </c>
      <c r="H71" s="74" t="s">
        <v>14</v>
      </c>
    </row>
    <row r="72" spans="1:8" s="10" customFormat="1" ht="37.5">
      <c r="A72" s="11">
        <f t="shared" si="1"/>
        <v>70</v>
      </c>
      <c r="B72" s="11" t="s">
        <v>2417</v>
      </c>
      <c r="C72" s="74" t="s">
        <v>9</v>
      </c>
      <c r="D72" s="109" t="s">
        <v>10</v>
      </c>
      <c r="E72" s="110" t="s">
        <v>2418</v>
      </c>
      <c r="F72" s="228">
        <v>43823</v>
      </c>
      <c r="G72" s="74" t="s">
        <v>2419</v>
      </c>
      <c r="H72" s="74" t="s">
        <v>583</v>
      </c>
    </row>
    <row r="73" spans="1:8" s="10" customFormat="1" ht="37.5">
      <c r="A73" s="11">
        <f t="shared" si="1"/>
        <v>71</v>
      </c>
      <c r="B73" s="11" t="s">
        <v>2420</v>
      </c>
      <c r="C73" s="74" t="s">
        <v>9</v>
      </c>
      <c r="D73" s="109" t="s">
        <v>10</v>
      </c>
      <c r="E73" s="110" t="s">
        <v>2421</v>
      </c>
      <c r="F73" s="228">
        <v>42923</v>
      </c>
      <c r="G73" s="74" t="s">
        <v>2422</v>
      </c>
      <c r="H73" s="74" t="s">
        <v>14</v>
      </c>
    </row>
    <row r="74" spans="1:8" s="10" customFormat="1" ht="37.5">
      <c r="A74" s="11" t="s">
        <v>2423</v>
      </c>
      <c r="B74" s="11" t="s">
        <v>2424</v>
      </c>
      <c r="C74" s="74" t="s">
        <v>47</v>
      </c>
      <c r="D74" s="109" t="s">
        <v>10</v>
      </c>
      <c r="E74" s="110" t="s">
        <v>2425</v>
      </c>
      <c r="F74" s="228">
        <v>41253</v>
      </c>
      <c r="G74" s="74" t="s">
        <v>2426</v>
      </c>
      <c r="H74" s="74" t="s">
        <v>76</v>
      </c>
    </row>
    <row r="75" spans="1:8" s="10" customFormat="1" ht="37.5">
      <c r="A75" s="11">
        <f aca="true" t="shared" si="2" ref="A75:A95">A74+1</f>
        <v>66</v>
      </c>
      <c r="B75" s="11" t="s">
        <v>2427</v>
      </c>
      <c r="C75" s="74" t="s">
        <v>9</v>
      </c>
      <c r="D75" s="109" t="s">
        <v>10</v>
      </c>
      <c r="E75" s="110" t="s">
        <v>2428</v>
      </c>
      <c r="F75" s="228">
        <v>42289</v>
      </c>
      <c r="G75" s="74" t="s">
        <v>2429</v>
      </c>
      <c r="H75" s="74" t="s">
        <v>14</v>
      </c>
    </row>
    <row r="76" spans="1:8" s="10" customFormat="1" ht="37.5">
      <c r="A76" s="11">
        <f t="shared" si="2"/>
        <v>67</v>
      </c>
      <c r="B76" s="11" t="s">
        <v>2430</v>
      </c>
      <c r="C76" s="74" t="s">
        <v>47</v>
      </c>
      <c r="D76" s="109" t="s">
        <v>10</v>
      </c>
      <c r="E76" s="110" t="s">
        <v>2431</v>
      </c>
      <c r="F76" s="228">
        <v>42670</v>
      </c>
      <c r="G76" s="74" t="s">
        <v>2432</v>
      </c>
      <c r="H76" s="74" t="s">
        <v>2433</v>
      </c>
    </row>
    <row r="77" spans="1:8" s="10" customFormat="1" ht="37.5">
      <c r="A77" s="11">
        <f t="shared" si="2"/>
        <v>68</v>
      </c>
      <c r="B77" s="11" t="s">
        <v>2434</v>
      </c>
      <c r="C77" s="74" t="s">
        <v>9</v>
      </c>
      <c r="D77" s="109" t="s">
        <v>10</v>
      </c>
      <c r="E77" s="110" t="s">
        <v>2435</v>
      </c>
      <c r="F77" s="228">
        <v>41606</v>
      </c>
      <c r="G77" s="74" t="s">
        <v>2436</v>
      </c>
      <c r="H77" s="74" t="s">
        <v>456</v>
      </c>
    </row>
    <row r="78" spans="1:8" s="10" customFormat="1" ht="18.75">
      <c r="A78" s="11">
        <f t="shared" si="2"/>
        <v>69</v>
      </c>
      <c r="B78" s="16" t="s">
        <v>2437</v>
      </c>
      <c r="C78" s="138" t="s">
        <v>9</v>
      </c>
      <c r="D78" s="135" t="s">
        <v>16</v>
      </c>
      <c r="E78" s="148" t="s">
        <v>2438</v>
      </c>
      <c r="F78" s="293">
        <v>38299</v>
      </c>
      <c r="G78" s="138" t="s">
        <v>2439</v>
      </c>
      <c r="H78" s="138" t="s">
        <v>19</v>
      </c>
    </row>
    <row r="79" spans="1:8" s="10" customFormat="1" ht="37.5">
      <c r="A79" s="11">
        <f t="shared" si="2"/>
        <v>70</v>
      </c>
      <c r="B79" s="11" t="s">
        <v>2440</v>
      </c>
      <c r="C79" s="74" t="s">
        <v>9</v>
      </c>
      <c r="D79" s="109" t="s">
        <v>10</v>
      </c>
      <c r="E79" s="110" t="s">
        <v>2441</v>
      </c>
      <c r="F79" s="228">
        <v>40576</v>
      </c>
      <c r="G79" s="74" t="s">
        <v>2442</v>
      </c>
      <c r="H79" s="74" t="s">
        <v>14</v>
      </c>
    </row>
    <row r="80" spans="1:8" s="10" customFormat="1" ht="37.5">
      <c r="A80" s="11">
        <f t="shared" si="2"/>
        <v>71</v>
      </c>
      <c r="B80" s="11" t="s">
        <v>2443</v>
      </c>
      <c r="C80" s="74" t="s">
        <v>47</v>
      </c>
      <c r="D80" s="109" t="s">
        <v>10</v>
      </c>
      <c r="E80" s="110" t="s">
        <v>2444</v>
      </c>
      <c r="F80" s="228">
        <v>41043</v>
      </c>
      <c r="G80" s="74" t="s">
        <v>2445</v>
      </c>
      <c r="H80" s="74" t="s">
        <v>131</v>
      </c>
    </row>
    <row r="81" spans="1:8" s="10" customFormat="1" ht="37.5">
      <c r="A81" s="11">
        <f t="shared" si="2"/>
        <v>72</v>
      </c>
      <c r="B81" s="11" t="s">
        <v>2446</v>
      </c>
      <c r="C81" s="74" t="s">
        <v>9</v>
      </c>
      <c r="D81" s="109" t="s">
        <v>10</v>
      </c>
      <c r="E81" s="110" t="s">
        <v>2447</v>
      </c>
      <c r="F81" s="228">
        <v>42586</v>
      </c>
      <c r="G81" s="74" t="s">
        <v>2448</v>
      </c>
      <c r="H81" s="74" t="s">
        <v>2449</v>
      </c>
    </row>
    <row r="82" spans="1:8" s="10" customFormat="1" ht="37.5">
      <c r="A82" s="11">
        <f t="shared" si="2"/>
        <v>73</v>
      </c>
      <c r="B82" s="11" t="s">
        <v>2450</v>
      </c>
      <c r="C82" s="74" t="s">
        <v>9</v>
      </c>
      <c r="D82" s="109" t="s">
        <v>10</v>
      </c>
      <c r="E82" s="110" t="s">
        <v>2451</v>
      </c>
      <c r="F82" s="228">
        <v>42529</v>
      </c>
      <c r="G82" s="74" t="s">
        <v>2452</v>
      </c>
      <c r="H82" s="74" t="s">
        <v>14</v>
      </c>
    </row>
    <row r="83" spans="1:8" s="10" customFormat="1" ht="37.5">
      <c r="A83" s="11">
        <f t="shared" si="2"/>
        <v>74</v>
      </c>
      <c r="B83" s="11" t="s">
        <v>2453</v>
      </c>
      <c r="C83" s="74" t="s">
        <v>9</v>
      </c>
      <c r="D83" s="109" t="s">
        <v>16</v>
      </c>
      <c r="E83" s="110" t="s">
        <v>2454</v>
      </c>
      <c r="F83" s="228">
        <v>42563</v>
      </c>
      <c r="G83" s="74" t="s">
        <v>2455</v>
      </c>
      <c r="H83" s="74" t="s">
        <v>19</v>
      </c>
    </row>
    <row r="84" spans="1:8" s="10" customFormat="1" ht="37.5">
      <c r="A84" s="11">
        <f t="shared" si="2"/>
        <v>75</v>
      </c>
      <c r="B84" s="11" t="s">
        <v>2456</v>
      </c>
      <c r="C84" s="74" t="s">
        <v>77</v>
      </c>
      <c r="D84" s="109" t="s">
        <v>10</v>
      </c>
      <c r="E84" s="110" t="s">
        <v>2457</v>
      </c>
      <c r="F84" s="228">
        <v>44051</v>
      </c>
      <c r="G84" s="74" t="s">
        <v>1679</v>
      </c>
      <c r="H84" s="74" t="s">
        <v>80</v>
      </c>
    </row>
    <row r="85" spans="1:8" s="10" customFormat="1" ht="18.75">
      <c r="A85" s="11">
        <f t="shared" si="2"/>
        <v>76</v>
      </c>
      <c r="B85" s="11" t="s">
        <v>5728</v>
      </c>
      <c r="C85" s="74" t="s">
        <v>77</v>
      </c>
      <c r="D85" s="109" t="s">
        <v>10</v>
      </c>
      <c r="E85" s="110" t="s">
        <v>5729</v>
      </c>
      <c r="F85" s="228">
        <v>44917</v>
      </c>
      <c r="G85" s="74" t="s">
        <v>5730</v>
      </c>
      <c r="H85" s="74" t="s">
        <v>3504</v>
      </c>
    </row>
    <row r="86" spans="1:8" s="10" customFormat="1" ht="37.5">
      <c r="A86" s="11">
        <f t="shared" si="2"/>
        <v>77</v>
      </c>
      <c r="B86" s="11" t="s">
        <v>2458</v>
      </c>
      <c r="C86" s="74" t="s">
        <v>9</v>
      </c>
      <c r="D86" s="109" t="s">
        <v>10</v>
      </c>
      <c r="E86" s="110" t="s">
        <v>2459</v>
      </c>
      <c r="F86" s="228">
        <v>42023</v>
      </c>
      <c r="G86" s="74" t="s">
        <v>2460</v>
      </c>
      <c r="H86" s="74" t="s">
        <v>14</v>
      </c>
    </row>
    <row r="87" spans="1:8" s="10" customFormat="1" ht="37.5">
      <c r="A87" s="11">
        <f t="shared" si="2"/>
        <v>78</v>
      </c>
      <c r="B87" s="11" t="s">
        <v>2461</v>
      </c>
      <c r="C87" s="74" t="s">
        <v>47</v>
      </c>
      <c r="D87" s="109" t="s">
        <v>10</v>
      </c>
      <c r="E87" s="110" t="s">
        <v>2462</v>
      </c>
      <c r="F87" s="228">
        <v>41593</v>
      </c>
      <c r="G87" s="74" t="s">
        <v>2463</v>
      </c>
      <c r="H87" s="74" t="s">
        <v>432</v>
      </c>
    </row>
    <row r="88" spans="1:8" s="10" customFormat="1" ht="18.75">
      <c r="A88" s="11">
        <f t="shared" si="2"/>
        <v>79</v>
      </c>
      <c r="B88" s="11" t="s">
        <v>2464</v>
      </c>
      <c r="C88" s="74" t="s">
        <v>9</v>
      </c>
      <c r="D88" s="109" t="s">
        <v>16</v>
      </c>
      <c r="E88" s="110" t="s">
        <v>2465</v>
      </c>
      <c r="F88" s="228">
        <v>39238</v>
      </c>
      <c r="G88" s="74" t="s">
        <v>2466</v>
      </c>
      <c r="H88" s="74" t="s">
        <v>19</v>
      </c>
    </row>
    <row r="89" spans="1:8" s="10" customFormat="1" ht="37.5">
      <c r="A89" s="11">
        <f t="shared" si="2"/>
        <v>80</v>
      </c>
      <c r="B89" s="11" t="s">
        <v>2467</v>
      </c>
      <c r="C89" s="74" t="s">
        <v>9</v>
      </c>
      <c r="D89" s="109" t="s">
        <v>10</v>
      </c>
      <c r="E89" s="110" t="s">
        <v>2468</v>
      </c>
      <c r="F89" s="228">
        <v>40973</v>
      </c>
      <c r="G89" s="74" t="s">
        <v>2469</v>
      </c>
      <c r="H89" s="74" t="s">
        <v>14</v>
      </c>
    </row>
    <row r="90" spans="1:8" s="10" customFormat="1" ht="37.5">
      <c r="A90" s="11">
        <f t="shared" si="2"/>
        <v>81</v>
      </c>
      <c r="B90" s="11" t="s">
        <v>5752</v>
      </c>
      <c r="C90" s="74" t="s">
        <v>77</v>
      </c>
      <c r="D90" s="109" t="s">
        <v>10</v>
      </c>
      <c r="E90" s="110" t="s">
        <v>5753</v>
      </c>
      <c r="F90" s="228">
        <v>45048</v>
      </c>
      <c r="G90" s="150" t="s">
        <v>5754</v>
      </c>
      <c r="H90" s="74" t="s">
        <v>3311</v>
      </c>
    </row>
    <row r="91" spans="1:8" s="10" customFormat="1" ht="18.75">
      <c r="A91" s="11">
        <f t="shared" si="2"/>
        <v>82</v>
      </c>
      <c r="B91" s="11" t="s">
        <v>2470</v>
      </c>
      <c r="C91" s="13" t="s">
        <v>9</v>
      </c>
      <c r="D91" s="12" t="s">
        <v>16</v>
      </c>
      <c r="E91" s="14" t="s">
        <v>2471</v>
      </c>
      <c r="F91" s="15">
        <v>38162</v>
      </c>
      <c r="G91" s="150" t="s">
        <v>2472</v>
      </c>
      <c r="H91" s="74" t="s">
        <v>19</v>
      </c>
    </row>
    <row r="92" spans="1:8" s="10" customFormat="1" ht="37.5">
      <c r="A92" s="11">
        <f t="shared" si="2"/>
        <v>83</v>
      </c>
      <c r="B92" s="11" t="s">
        <v>2473</v>
      </c>
      <c r="C92" s="13" t="s">
        <v>9</v>
      </c>
      <c r="D92" s="12" t="s">
        <v>10</v>
      </c>
      <c r="E92" s="14" t="s">
        <v>2474</v>
      </c>
      <c r="F92" s="15">
        <v>41887</v>
      </c>
      <c r="G92" s="74" t="s">
        <v>2475</v>
      </c>
      <c r="H92" s="74" t="s">
        <v>14</v>
      </c>
    </row>
    <row r="93" spans="1:8" s="10" customFormat="1" ht="37.5">
      <c r="A93" s="11">
        <f t="shared" si="2"/>
        <v>84</v>
      </c>
      <c r="B93" s="11" t="s">
        <v>2476</v>
      </c>
      <c r="C93" s="13" t="s">
        <v>9</v>
      </c>
      <c r="D93" s="12" t="s">
        <v>16</v>
      </c>
      <c r="E93" s="14" t="s">
        <v>2477</v>
      </c>
      <c r="F93" s="15">
        <v>42563</v>
      </c>
      <c r="G93" s="74" t="s">
        <v>2478</v>
      </c>
      <c r="H93" s="74" t="s">
        <v>19</v>
      </c>
    </row>
    <row r="94" spans="1:8" s="10" customFormat="1" ht="37.5">
      <c r="A94" s="11">
        <f t="shared" si="2"/>
        <v>85</v>
      </c>
      <c r="B94" s="11" t="s">
        <v>2479</v>
      </c>
      <c r="C94" s="13" t="s">
        <v>9</v>
      </c>
      <c r="D94" s="12" t="s">
        <v>10</v>
      </c>
      <c r="E94" s="14" t="s">
        <v>2480</v>
      </c>
      <c r="F94" s="15">
        <v>42772</v>
      </c>
      <c r="G94" s="74" t="s">
        <v>2481</v>
      </c>
      <c r="H94" s="74" t="s">
        <v>14</v>
      </c>
    </row>
    <row r="95" spans="1:8" s="10" customFormat="1" ht="37.5">
      <c r="A95" s="11">
        <f t="shared" si="2"/>
        <v>86</v>
      </c>
      <c r="B95" s="11" t="s">
        <v>2482</v>
      </c>
      <c r="C95" s="13" t="s">
        <v>47</v>
      </c>
      <c r="D95" s="12" t="s">
        <v>10</v>
      </c>
      <c r="E95" s="14" t="s">
        <v>2483</v>
      </c>
      <c r="F95" s="15">
        <v>42177</v>
      </c>
      <c r="G95" s="74" t="s">
        <v>2484</v>
      </c>
      <c r="H95" s="74" t="s">
        <v>76</v>
      </c>
    </row>
    <row r="96" spans="1:8" s="10" customFormat="1" ht="37.5">
      <c r="A96" s="11">
        <f aca="true" t="shared" si="3" ref="A96:A116">A95+1</f>
        <v>87</v>
      </c>
      <c r="B96" s="11" t="s">
        <v>2485</v>
      </c>
      <c r="C96" s="74" t="s">
        <v>9</v>
      </c>
      <c r="D96" s="109" t="s">
        <v>10</v>
      </c>
      <c r="E96" s="110" t="s">
        <v>2486</v>
      </c>
      <c r="F96" s="228">
        <v>40752</v>
      </c>
      <c r="G96" s="74" t="s">
        <v>2487</v>
      </c>
      <c r="H96" s="74" t="s">
        <v>2270</v>
      </c>
    </row>
    <row r="97" spans="1:8" s="10" customFormat="1" ht="37.5">
      <c r="A97" s="11">
        <f t="shared" si="3"/>
        <v>88</v>
      </c>
      <c r="B97" s="11" t="s">
        <v>2488</v>
      </c>
      <c r="C97" s="74" t="s">
        <v>47</v>
      </c>
      <c r="D97" s="109" t="s">
        <v>10</v>
      </c>
      <c r="E97" s="110" t="s">
        <v>2489</v>
      </c>
      <c r="F97" s="228">
        <v>42177</v>
      </c>
      <c r="G97" s="74" t="s">
        <v>2490</v>
      </c>
      <c r="H97" s="74" t="s">
        <v>76</v>
      </c>
    </row>
    <row r="98" spans="1:8" s="10" customFormat="1" ht="18.75">
      <c r="A98" s="11">
        <f t="shared" si="3"/>
        <v>89</v>
      </c>
      <c r="B98" s="11" t="s">
        <v>2491</v>
      </c>
      <c r="C98" s="74" t="s">
        <v>47</v>
      </c>
      <c r="D98" s="109" t="s">
        <v>16</v>
      </c>
      <c r="E98" s="110" t="s">
        <v>2492</v>
      </c>
      <c r="F98" s="228">
        <v>39128</v>
      </c>
      <c r="G98" s="74" t="s">
        <v>2493</v>
      </c>
      <c r="H98" s="74" t="s">
        <v>19</v>
      </c>
    </row>
    <row r="99" spans="1:8" s="10" customFormat="1" ht="37.5">
      <c r="A99" s="11">
        <f t="shared" si="3"/>
        <v>90</v>
      </c>
      <c r="B99" s="11" t="s">
        <v>2494</v>
      </c>
      <c r="C99" s="74" t="s">
        <v>9</v>
      </c>
      <c r="D99" s="109" t="s">
        <v>10</v>
      </c>
      <c r="E99" s="110" t="s">
        <v>2495</v>
      </c>
      <c r="F99" s="228">
        <v>42289</v>
      </c>
      <c r="G99" s="150" t="s">
        <v>2496</v>
      </c>
      <c r="H99" s="74" t="s">
        <v>14</v>
      </c>
    </row>
    <row r="100" spans="1:8" s="10" customFormat="1" ht="37.5">
      <c r="A100" s="11">
        <f t="shared" si="3"/>
        <v>91</v>
      </c>
      <c r="B100" s="133" t="s">
        <v>2497</v>
      </c>
      <c r="C100" s="74" t="s">
        <v>9</v>
      </c>
      <c r="D100" s="109" t="s">
        <v>16</v>
      </c>
      <c r="E100" s="110" t="s">
        <v>2498</v>
      </c>
      <c r="F100" s="207">
        <v>39538</v>
      </c>
      <c r="G100" s="150" t="s">
        <v>2499</v>
      </c>
      <c r="H100" s="74" t="s">
        <v>19</v>
      </c>
    </row>
    <row r="101" spans="1:8" s="10" customFormat="1" ht="37.5">
      <c r="A101" s="11">
        <f t="shared" si="3"/>
        <v>92</v>
      </c>
      <c r="B101" s="133" t="s">
        <v>2500</v>
      </c>
      <c r="C101" s="74" t="s">
        <v>9</v>
      </c>
      <c r="D101" s="109" t="s">
        <v>16</v>
      </c>
      <c r="E101" s="110" t="s">
        <v>2501</v>
      </c>
      <c r="F101" s="207">
        <v>40630</v>
      </c>
      <c r="G101" s="74" t="s">
        <v>2502</v>
      </c>
      <c r="H101" s="74" t="s">
        <v>14</v>
      </c>
    </row>
    <row r="102" spans="1:8" ht="37.5">
      <c r="A102" s="11">
        <f t="shared" si="3"/>
        <v>93</v>
      </c>
      <c r="B102" s="233" t="s">
        <v>2503</v>
      </c>
      <c r="C102" s="230" t="s">
        <v>9</v>
      </c>
      <c r="D102" s="230" t="s">
        <v>10</v>
      </c>
      <c r="E102" s="231" t="s">
        <v>2504</v>
      </c>
      <c r="F102" s="230" t="s">
        <v>2505</v>
      </c>
      <c r="G102" s="21" t="s">
        <v>2506</v>
      </c>
      <c r="H102" s="230" t="s">
        <v>14</v>
      </c>
    </row>
    <row r="103" spans="1:8" s="10" customFormat="1" ht="37.5">
      <c r="A103" s="11">
        <f t="shared" si="3"/>
        <v>94</v>
      </c>
      <c r="B103" s="133" t="s">
        <v>2507</v>
      </c>
      <c r="C103" s="74" t="s">
        <v>9</v>
      </c>
      <c r="D103" s="109" t="s">
        <v>10</v>
      </c>
      <c r="E103" s="110" t="s">
        <v>2508</v>
      </c>
      <c r="F103" s="207">
        <v>42529</v>
      </c>
      <c r="G103" s="75" t="s">
        <v>2509</v>
      </c>
      <c r="H103" s="74" t="s">
        <v>14</v>
      </c>
    </row>
    <row r="104" spans="1:8" s="10" customFormat="1" ht="37.5">
      <c r="A104" s="11">
        <f t="shared" si="3"/>
        <v>95</v>
      </c>
      <c r="B104" s="133" t="s">
        <v>2510</v>
      </c>
      <c r="C104" s="74" t="s">
        <v>9</v>
      </c>
      <c r="D104" s="109" t="s">
        <v>10</v>
      </c>
      <c r="E104" s="110" t="s">
        <v>2511</v>
      </c>
      <c r="F104" s="207">
        <v>42193</v>
      </c>
      <c r="G104" s="75" t="s">
        <v>2512</v>
      </c>
      <c r="H104" s="74" t="s">
        <v>14</v>
      </c>
    </row>
    <row r="105" spans="1:8" s="10" customFormat="1" ht="37.5">
      <c r="A105" s="11">
        <f t="shared" si="3"/>
        <v>96</v>
      </c>
      <c r="B105" s="133" t="s">
        <v>2513</v>
      </c>
      <c r="C105" s="74" t="s">
        <v>9</v>
      </c>
      <c r="D105" s="109" t="s">
        <v>10</v>
      </c>
      <c r="E105" s="110" t="s">
        <v>2514</v>
      </c>
      <c r="F105" s="207">
        <v>42193</v>
      </c>
      <c r="G105" s="75" t="s">
        <v>2515</v>
      </c>
      <c r="H105" s="74" t="s">
        <v>14</v>
      </c>
    </row>
    <row r="106" spans="1:8" s="10" customFormat="1" ht="37.5">
      <c r="A106" s="11">
        <f t="shared" si="3"/>
        <v>97</v>
      </c>
      <c r="B106" s="133" t="s">
        <v>2516</v>
      </c>
      <c r="C106" s="74" t="s">
        <v>9</v>
      </c>
      <c r="D106" s="109" t="s">
        <v>10</v>
      </c>
      <c r="E106" s="110" t="s">
        <v>2517</v>
      </c>
      <c r="F106" s="207">
        <v>42193</v>
      </c>
      <c r="G106" s="74" t="s">
        <v>2518</v>
      </c>
      <c r="H106" s="74" t="s">
        <v>14</v>
      </c>
    </row>
    <row r="107" spans="1:8" s="10" customFormat="1" ht="37.5">
      <c r="A107" s="11">
        <f t="shared" si="3"/>
        <v>98</v>
      </c>
      <c r="B107" s="133" t="s">
        <v>2519</v>
      </c>
      <c r="C107" s="74" t="s">
        <v>9</v>
      </c>
      <c r="D107" s="109" t="s">
        <v>10</v>
      </c>
      <c r="E107" s="110" t="s">
        <v>2520</v>
      </c>
      <c r="F107" s="207">
        <v>42923</v>
      </c>
      <c r="G107" s="227" t="s">
        <v>2521</v>
      </c>
      <c r="H107" s="74" t="s">
        <v>14</v>
      </c>
    </row>
    <row r="108" spans="1:8" s="10" customFormat="1" ht="37.5">
      <c r="A108" s="11">
        <f t="shared" si="3"/>
        <v>99</v>
      </c>
      <c r="B108" s="133" t="s">
        <v>2522</v>
      </c>
      <c r="C108" s="74" t="s">
        <v>47</v>
      </c>
      <c r="D108" s="109" t="s">
        <v>10</v>
      </c>
      <c r="E108" s="110" t="s">
        <v>2523</v>
      </c>
      <c r="F108" s="207">
        <v>42289</v>
      </c>
      <c r="G108" s="227" t="s">
        <v>2524</v>
      </c>
      <c r="H108" s="74" t="s">
        <v>14</v>
      </c>
    </row>
    <row r="109" spans="1:8" s="10" customFormat="1" ht="37.5">
      <c r="A109" s="11">
        <f t="shared" si="3"/>
        <v>100</v>
      </c>
      <c r="B109" s="50" t="s">
        <v>2525</v>
      </c>
      <c r="C109" s="74" t="s">
        <v>47</v>
      </c>
      <c r="D109" s="109" t="s">
        <v>10</v>
      </c>
      <c r="E109" s="110" t="s">
        <v>641</v>
      </c>
      <c r="F109" s="207">
        <v>42817</v>
      </c>
      <c r="G109" s="227" t="s">
        <v>2526</v>
      </c>
      <c r="H109" s="74" t="s">
        <v>14</v>
      </c>
    </row>
    <row r="110" spans="1:8" s="10" customFormat="1" ht="37.5">
      <c r="A110" s="11">
        <f t="shared" si="3"/>
        <v>101</v>
      </c>
      <c r="B110" s="50" t="s">
        <v>2527</v>
      </c>
      <c r="C110" s="74" t="s">
        <v>47</v>
      </c>
      <c r="D110" s="109" t="s">
        <v>10</v>
      </c>
      <c r="E110" s="110" t="s">
        <v>2528</v>
      </c>
      <c r="F110" s="207">
        <v>43322</v>
      </c>
      <c r="G110" s="227" t="s">
        <v>2529</v>
      </c>
      <c r="H110" s="74" t="s">
        <v>940</v>
      </c>
    </row>
    <row r="111" spans="1:8" s="10" customFormat="1" ht="37.5">
      <c r="A111" s="11">
        <f t="shared" si="3"/>
        <v>102</v>
      </c>
      <c r="B111" s="133" t="s">
        <v>2530</v>
      </c>
      <c r="C111" s="74" t="s">
        <v>47</v>
      </c>
      <c r="D111" s="109" t="s">
        <v>10</v>
      </c>
      <c r="E111" s="110" t="s">
        <v>2531</v>
      </c>
      <c r="F111" s="207">
        <v>42193</v>
      </c>
      <c r="G111" s="227" t="s">
        <v>2532</v>
      </c>
      <c r="H111" s="74" t="s">
        <v>14</v>
      </c>
    </row>
    <row r="112" spans="1:8" s="10" customFormat="1" ht="37.5">
      <c r="A112" s="11">
        <f t="shared" si="3"/>
        <v>103</v>
      </c>
      <c r="B112" s="133" t="s">
        <v>2533</v>
      </c>
      <c r="C112" s="74" t="s">
        <v>9</v>
      </c>
      <c r="D112" s="109" t="s">
        <v>10</v>
      </c>
      <c r="E112" s="110" t="s">
        <v>2534</v>
      </c>
      <c r="F112" s="207">
        <v>42289</v>
      </c>
      <c r="G112" s="227" t="s">
        <v>2535</v>
      </c>
      <c r="H112" s="74" t="s">
        <v>14</v>
      </c>
    </row>
    <row r="113" spans="1:8" s="10" customFormat="1" ht="37.5">
      <c r="A113" s="11">
        <f t="shared" si="3"/>
        <v>104</v>
      </c>
      <c r="B113" s="133" t="s">
        <v>2536</v>
      </c>
      <c r="C113" s="74" t="s">
        <v>9</v>
      </c>
      <c r="D113" s="109" t="s">
        <v>10</v>
      </c>
      <c r="E113" s="110" t="s">
        <v>2537</v>
      </c>
      <c r="F113" s="207">
        <v>43360</v>
      </c>
      <c r="G113" s="227" t="s">
        <v>2538</v>
      </c>
      <c r="H113" s="74" t="s">
        <v>14</v>
      </c>
    </row>
    <row r="114" spans="1:8" s="10" customFormat="1" ht="18.75">
      <c r="A114" s="11">
        <f t="shared" si="3"/>
        <v>105</v>
      </c>
      <c r="B114" s="11" t="s">
        <v>2539</v>
      </c>
      <c r="C114" s="74" t="s">
        <v>9</v>
      </c>
      <c r="D114" s="109" t="s">
        <v>16</v>
      </c>
      <c r="E114" s="110" t="s">
        <v>2540</v>
      </c>
      <c r="F114" s="207">
        <v>39155</v>
      </c>
      <c r="G114" s="150" t="s">
        <v>2541</v>
      </c>
      <c r="H114" s="74" t="s">
        <v>19</v>
      </c>
    </row>
    <row r="115" spans="1:8" s="10" customFormat="1" ht="18.75">
      <c r="A115" s="11">
        <f t="shared" si="3"/>
        <v>106</v>
      </c>
      <c r="B115" s="11" t="s">
        <v>2542</v>
      </c>
      <c r="C115" s="74" t="s">
        <v>9</v>
      </c>
      <c r="D115" s="109" t="s">
        <v>16</v>
      </c>
      <c r="E115" s="110" t="s">
        <v>2543</v>
      </c>
      <c r="F115" s="207">
        <v>38299</v>
      </c>
      <c r="G115" s="150" t="s">
        <v>2544</v>
      </c>
      <c r="H115" s="74" t="s">
        <v>19</v>
      </c>
    </row>
    <row r="116" spans="1:8" ht="19.5">
      <c r="A116" s="11">
        <f t="shared" si="3"/>
        <v>107</v>
      </c>
      <c r="B116" s="11" t="s">
        <v>2545</v>
      </c>
      <c r="C116" s="13" t="s">
        <v>9</v>
      </c>
      <c r="D116" s="12" t="s">
        <v>16</v>
      </c>
      <c r="E116" s="14" t="s">
        <v>2546</v>
      </c>
      <c r="F116" s="15">
        <v>38145</v>
      </c>
      <c r="G116" s="150" t="s">
        <v>2547</v>
      </c>
      <c r="H116" s="74" t="s">
        <v>19</v>
      </c>
    </row>
    <row r="117" spans="1:8" ht="37.5">
      <c r="A117" s="11" t="s">
        <v>751</v>
      </c>
      <c r="B117" s="37" t="s">
        <v>2548</v>
      </c>
      <c r="C117" s="17" t="s">
        <v>9</v>
      </c>
      <c r="D117" s="17" t="s">
        <v>10</v>
      </c>
      <c r="E117" s="107" t="s">
        <v>2549</v>
      </c>
      <c r="F117" s="38">
        <v>43823</v>
      </c>
      <c r="G117" s="135" t="s">
        <v>2550</v>
      </c>
      <c r="H117" s="135" t="s">
        <v>14</v>
      </c>
    </row>
    <row r="118" spans="1:8" s="10" customFormat="1" ht="37.5">
      <c r="A118" s="11" t="s">
        <v>2551</v>
      </c>
      <c r="B118" s="112" t="s">
        <v>2548</v>
      </c>
      <c r="C118" s="10" t="s">
        <v>9</v>
      </c>
      <c r="D118" s="10" t="s">
        <v>10</v>
      </c>
      <c r="E118" s="10" t="s">
        <v>2552</v>
      </c>
      <c r="F118" s="10" t="s">
        <v>926</v>
      </c>
      <c r="G118" s="114" t="s">
        <v>2553</v>
      </c>
      <c r="H118" s="10" t="s">
        <v>14</v>
      </c>
    </row>
    <row r="119" spans="1:8" s="10" customFormat="1" ht="37.5">
      <c r="A119" s="11">
        <f aca="true" t="shared" si="4" ref="A119:A138">A118+1</f>
        <v>106</v>
      </c>
      <c r="B119" s="11" t="s">
        <v>2554</v>
      </c>
      <c r="C119" s="13" t="s">
        <v>9</v>
      </c>
      <c r="D119" s="12" t="s">
        <v>10</v>
      </c>
      <c r="E119" s="14" t="s">
        <v>2555</v>
      </c>
      <c r="F119" s="15">
        <v>41449</v>
      </c>
      <c r="G119" s="150" t="s">
        <v>2556</v>
      </c>
      <c r="H119" s="74" t="s">
        <v>14</v>
      </c>
    </row>
    <row r="120" spans="1:8" s="10" customFormat="1" ht="37.5">
      <c r="A120" s="11">
        <f t="shared" si="4"/>
        <v>107</v>
      </c>
      <c r="B120" s="11" t="s">
        <v>2557</v>
      </c>
      <c r="C120" s="13" t="s">
        <v>47</v>
      </c>
      <c r="D120" s="12" t="s">
        <v>10</v>
      </c>
      <c r="E120" s="14" t="s">
        <v>2558</v>
      </c>
      <c r="F120" s="15">
        <v>42177</v>
      </c>
      <c r="G120" s="150" t="s">
        <v>2559</v>
      </c>
      <c r="H120" s="74" t="s">
        <v>76</v>
      </c>
    </row>
    <row r="121" spans="1:8" s="10" customFormat="1" ht="37.5">
      <c r="A121" s="11">
        <f t="shared" si="4"/>
        <v>108</v>
      </c>
      <c r="B121" s="11" t="s">
        <v>2560</v>
      </c>
      <c r="C121" s="13" t="s">
        <v>9</v>
      </c>
      <c r="D121" s="12" t="s">
        <v>10</v>
      </c>
      <c r="E121" s="14" t="s">
        <v>2561</v>
      </c>
      <c r="F121" s="15">
        <v>42473</v>
      </c>
      <c r="G121" s="150" t="s">
        <v>2562</v>
      </c>
      <c r="H121" s="74" t="s">
        <v>14</v>
      </c>
    </row>
    <row r="122" spans="1:8" s="10" customFormat="1" ht="18.75">
      <c r="A122" s="11">
        <f t="shared" si="4"/>
        <v>109</v>
      </c>
      <c r="B122" s="11" t="s">
        <v>2563</v>
      </c>
      <c r="C122" s="13" t="s">
        <v>9</v>
      </c>
      <c r="D122" s="12" t="s">
        <v>10</v>
      </c>
      <c r="E122" s="14" t="s">
        <v>2564</v>
      </c>
      <c r="F122" s="15">
        <v>42670</v>
      </c>
      <c r="G122" s="150" t="s">
        <v>2565</v>
      </c>
      <c r="H122" s="74" t="s">
        <v>14</v>
      </c>
    </row>
    <row r="123" spans="1:8" s="10" customFormat="1" ht="37.5">
      <c r="A123" s="11">
        <f t="shared" si="4"/>
        <v>110</v>
      </c>
      <c r="B123" s="11" t="s">
        <v>2566</v>
      </c>
      <c r="C123" s="13" t="s">
        <v>77</v>
      </c>
      <c r="D123" s="12" t="s">
        <v>10</v>
      </c>
      <c r="E123" s="14" t="s">
        <v>2567</v>
      </c>
      <c r="F123" s="15">
        <v>44404</v>
      </c>
      <c r="G123" s="150" t="s">
        <v>2568</v>
      </c>
      <c r="H123" s="74" t="s">
        <v>14</v>
      </c>
    </row>
    <row r="124" spans="1:8" s="10" customFormat="1" ht="37.5">
      <c r="A124" s="11">
        <f t="shared" si="4"/>
        <v>111</v>
      </c>
      <c r="B124" s="11" t="s">
        <v>2569</v>
      </c>
      <c r="C124" s="13" t="s">
        <v>9</v>
      </c>
      <c r="D124" s="12" t="s">
        <v>10</v>
      </c>
      <c r="E124" s="14" t="s">
        <v>2570</v>
      </c>
      <c r="F124" s="15">
        <v>41547</v>
      </c>
      <c r="G124" s="150" t="s">
        <v>2571</v>
      </c>
      <c r="H124" s="74" t="s">
        <v>2572</v>
      </c>
    </row>
    <row r="125" spans="1:8" s="10" customFormat="1" ht="37.5">
      <c r="A125" s="11">
        <f t="shared" si="4"/>
        <v>112</v>
      </c>
      <c r="B125" s="11" t="s">
        <v>2573</v>
      </c>
      <c r="C125" s="13" t="s">
        <v>9</v>
      </c>
      <c r="D125" s="12" t="s">
        <v>10</v>
      </c>
      <c r="E125" s="14" t="s">
        <v>2574</v>
      </c>
      <c r="F125" s="15">
        <v>41605</v>
      </c>
      <c r="G125" s="150" t="s">
        <v>2575</v>
      </c>
      <c r="H125" s="74" t="s">
        <v>680</v>
      </c>
    </row>
    <row r="126" spans="1:8" s="10" customFormat="1" ht="37.5">
      <c r="A126" s="11">
        <f t="shared" si="4"/>
        <v>113</v>
      </c>
      <c r="B126" s="70" t="s">
        <v>2576</v>
      </c>
      <c r="C126" s="32" t="s">
        <v>9</v>
      </c>
      <c r="D126" s="33" t="s">
        <v>10</v>
      </c>
      <c r="E126" s="34" t="s">
        <v>2577</v>
      </c>
      <c r="F126" s="69">
        <v>40249</v>
      </c>
      <c r="G126" s="72" t="s">
        <v>2578</v>
      </c>
      <c r="H126" s="32" t="s">
        <v>14</v>
      </c>
    </row>
    <row r="127" spans="1:8" s="10" customFormat="1" ht="37.5">
      <c r="A127" s="11">
        <f t="shared" si="4"/>
        <v>114</v>
      </c>
      <c r="B127" s="70" t="s">
        <v>2579</v>
      </c>
      <c r="C127" s="32" t="s">
        <v>9</v>
      </c>
      <c r="D127" s="33" t="s">
        <v>10</v>
      </c>
      <c r="E127" s="34" t="s">
        <v>2580</v>
      </c>
      <c r="F127" s="294">
        <v>40471</v>
      </c>
      <c r="G127" s="32" t="s">
        <v>2581</v>
      </c>
      <c r="H127" s="32" t="s">
        <v>26</v>
      </c>
    </row>
    <row r="128" spans="1:8" s="10" customFormat="1" ht="37.5">
      <c r="A128" s="11">
        <f t="shared" si="4"/>
        <v>115</v>
      </c>
      <c r="B128" s="70" t="s">
        <v>2582</v>
      </c>
      <c r="C128" s="32" t="s">
        <v>9</v>
      </c>
      <c r="D128" s="33" t="s">
        <v>10</v>
      </c>
      <c r="E128" s="34" t="s">
        <v>2583</v>
      </c>
      <c r="F128" s="35">
        <v>40277</v>
      </c>
      <c r="G128" s="32" t="s">
        <v>2584</v>
      </c>
      <c r="H128" s="32" t="s">
        <v>14</v>
      </c>
    </row>
    <row r="129" spans="1:8" s="10" customFormat="1" ht="18.75">
      <c r="A129" s="11">
        <f t="shared" si="4"/>
        <v>116</v>
      </c>
      <c r="B129" s="70" t="s">
        <v>2503</v>
      </c>
      <c r="C129" s="32" t="s">
        <v>9</v>
      </c>
      <c r="D129" s="33" t="s">
        <v>10</v>
      </c>
      <c r="E129" s="34"/>
      <c r="F129" s="35"/>
      <c r="G129" s="32"/>
      <c r="H129" s="32" t="s">
        <v>14</v>
      </c>
    </row>
    <row r="130" spans="1:8" s="10" customFormat="1" ht="37.5">
      <c r="A130" s="11">
        <f t="shared" si="4"/>
        <v>117</v>
      </c>
      <c r="B130" s="70" t="s">
        <v>2585</v>
      </c>
      <c r="C130" s="32" t="s">
        <v>9</v>
      </c>
      <c r="D130" s="33" t="s">
        <v>10</v>
      </c>
      <c r="E130" s="34" t="s">
        <v>2586</v>
      </c>
      <c r="F130" s="35">
        <v>41162</v>
      </c>
      <c r="G130" s="32" t="s">
        <v>2587</v>
      </c>
      <c r="H130" s="32" t="s">
        <v>26</v>
      </c>
    </row>
    <row r="131" spans="1:8" s="10" customFormat="1" ht="37.5">
      <c r="A131" s="11">
        <f t="shared" si="4"/>
        <v>118</v>
      </c>
      <c r="B131" s="11" t="s">
        <v>2588</v>
      </c>
      <c r="C131" s="13" t="s">
        <v>9</v>
      </c>
      <c r="D131" s="12" t="s">
        <v>54</v>
      </c>
      <c r="E131" s="14" t="s">
        <v>2589</v>
      </c>
      <c r="F131" s="23">
        <v>38889</v>
      </c>
      <c r="G131" s="13" t="s">
        <v>2590</v>
      </c>
      <c r="H131" s="74" t="s">
        <v>110</v>
      </c>
    </row>
    <row r="132" spans="1:8" s="10" customFormat="1" ht="37.5">
      <c r="A132" s="11">
        <f t="shared" si="4"/>
        <v>119</v>
      </c>
      <c r="B132" s="11" t="s">
        <v>5560</v>
      </c>
      <c r="C132" s="13" t="s">
        <v>77</v>
      </c>
      <c r="D132" s="12" t="s">
        <v>10</v>
      </c>
      <c r="E132" s="14" t="s">
        <v>5561</v>
      </c>
      <c r="F132" s="23">
        <v>44593</v>
      </c>
      <c r="G132" s="13" t="s">
        <v>5562</v>
      </c>
      <c r="H132" s="74" t="s">
        <v>5563</v>
      </c>
    </row>
    <row r="133" spans="1:8" s="10" customFormat="1" ht="37.5">
      <c r="A133" s="11">
        <f t="shared" si="4"/>
        <v>120</v>
      </c>
      <c r="B133" s="11" t="s">
        <v>2591</v>
      </c>
      <c r="C133" s="13" t="s">
        <v>9</v>
      </c>
      <c r="D133" s="12" t="s">
        <v>10</v>
      </c>
      <c r="E133" s="14" t="s">
        <v>2592</v>
      </c>
      <c r="F133" s="23">
        <v>43886</v>
      </c>
      <c r="G133" s="13" t="s">
        <v>2593</v>
      </c>
      <c r="H133" s="74" t="s">
        <v>583</v>
      </c>
    </row>
    <row r="134" spans="1:8" s="114" customFormat="1" ht="37.5">
      <c r="A134" s="11">
        <f t="shared" si="4"/>
        <v>121</v>
      </c>
      <c r="B134" s="11" t="s">
        <v>2594</v>
      </c>
      <c r="C134" s="13" t="s">
        <v>9</v>
      </c>
      <c r="D134" s="12" t="s">
        <v>16</v>
      </c>
      <c r="E134" s="14" t="s">
        <v>2595</v>
      </c>
      <c r="F134" s="23">
        <v>40680</v>
      </c>
      <c r="G134" s="13" t="s">
        <v>2596</v>
      </c>
      <c r="H134" s="74" t="s">
        <v>2597</v>
      </c>
    </row>
    <row r="135" spans="1:8" s="114" customFormat="1" ht="18.75">
      <c r="A135" s="11">
        <f t="shared" si="4"/>
        <v>122</v>
      </c>
      <c r="B135" s="26" t="s">
        <v>5634</v>
      </c>
      <c r="C135" s="21" t="s">
        <v>77</v>
      </c>
      <c r="D135" s="63" t="s">
        <v>10</v>
      </c>
      <c r="E135" s="156" t="s">
        <v>5635</v>
      </c>
      <c r="F135" s="90">
        <v>44694</v>
      </c>
      <c r="G135" s="21" t="s">
        <v>5636</v>
      </c>
      <c r="H135" s="75" t="s">
        <v>3504</v>
      </c>
    </row>
    <row r="136" spans="1:8" s="114" customFormat="1" ht="37.5">
      <c r="A136" s="11">
        <f t="shared" si="4"/>
        <v>123</v>
      </c>
      <c r="B136" s="26" t="str">
        <f>'[1]2023'!$D$26</f>
        <v>Музыкальная жизнь</v>
      </c>
      <c r="C136" s="21" t="s">
        <v>77</v>
      </c>
      <c r="D136" s="63" t="s">
        <v>10</v>
      </c>
      <c r="E136" s="156" t="str">
        <f>'[1]2023'!$A$26</f>
        <v>24/1788</v>
      </c>
      <c r="F136" s="90">
        <f>'[1]2023'!$B$26</f>
        <v>45097</v>
      </c>
      <c r="G136" s="21" t="s">
        <v>5768</v>
      </c>
      <c r="H136" s="75" t="s">
        <v>1677</v>
      </c>
    </row>
    <row r="137" spans="1:8" s="10" customFormat="1" ht="37.5">
      <c r="A137" s="11">
        <f t="shared" si="4"/>
        <v>124</v>
      </c>
      <c r="B137" s="26" t="s">
        <v>2598</v>
      </c>
      <c r="C137" s="21" t="s">
        <v>9</v>
      </c>
      <c r="D137" s="63" t="s">
        <v>16</v>
      </c>
      <c r="E137" s="156" t="s">
        <v>2098</v>
      </c>
      <c r="F137" s="90">
        <v>40288</v>
      </c>
      <c r="G137" s="21" t="s">
        <v>2599</v>
      </c>
      <c r="H137" s="75" t="s">
        <v>19</v>
      </c>
    </row>
    <row r="138" spans="1:8" s="10" customFormat="1" ht="18.75">
      <c r="A138" s="11">
        <f t="shared" si="4"/>
        <v>125</v>
      </c>
      <c r="B138" s="5" t="s">
        <v>2600</v>
      </c>
      <c r="C138" s="40" t="s">
        <v>9</v>
      </c>
      <c r="D138" s="158" t="s">
        <v>16</v>
      </c>
      <c r="E138" s="39" t="s">
        <v>2601</v>
      </c>
      <c r="F138" s="295">
        <v>38299</v>
      </c>
      <c r="G138" s="142" t="s">
        <v>2602</v>
      </c>
      <c r="H138" s="142" t="s">
        <v>19</v>
      </c>
    </row>
  </sheetData>
  <sheetProtection selectLockedCells="1" selectUnlockedCells="1"/>
  <mergeCells count="8">
    <mergeCell ref="G1:G2"/>
    <mergeCell ref="H1:H2"/>
    <mergeCell ref="A1:A2"/>
    <mergeCell ref="B1:B2"/>
    <mergeCell ref="C1:C2"/>
    <mergeCell ref="D1:D2"/>
    <mergeCell ref="E1:E2"/>
    <mergeCell ref="F1:F2"/>
  </mergeCells>
  <printOptions/>
  <pageMargins left="0.39375" right="0.39375" top="0.39375" bottom="0.39375" header="0.5118055555555555" footer="0.5118055555555555"/>
  <pageSetup horizontalDpi="300" verticalDpi="300" orientation="landscape" paperSize="9" scale="9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43"/>
  </sheetPr>
  <dimension ref="A1:H66"/>
  <sheetViews>
    <sheetView view="pageBreakPreview" zoomScale="75" zoomScaleNormal="75" zoomScaleSheetLayoutView="75" zoomScalePageLayoutView="0" workbookViewId="0" topLeftCell="A29">
      <selection activeCell="H40" sqref="H40"/>
    </sheetView>
  </sheetViews>
  <sheetFormatPr defaultColWidth="8.69921875" defaultRowHeight="19.5"/>
  <cols>
    <col min="1" max="1" width="3.09765625" style="0" customWidth="1"/>
    <col min="2" max="2" width="25.59765625" style="0" customWidth="1"/>
    <col min="3" max="3" width="4.5" style="246" customWidth="1"/>
    <col min="4" max="4" width="9" style="246" customWidth="1"/>
    <col min="5" max="5" width="11.296875" style="246" customWidth="1"/>
    <col min="6" max="6" width="9.3984375" style="246" customWidth="1"/>
    <col min="7" max="7" width="21.09765625" style="246" customWidth="1"/>
    <col min="8" max="8" width="19" style="246" customWidth="1"/>
  </cols>
  <sheetData>
    <row r="1" spans="1:8" s="84" customFormat="1" ht="18.75" customHeight="1">
      <c r="A1" s="505" t="s">
        <v>0</v>
      </c>
      <c r="B1" s="505" t="s">
        <v>1</v>
      </c>
      <c r="C1" s="505" t="s">
        <v>2</v>
      </c>
      <c r="D1" s="505" t="s">
        <v>3</v>
      </c>
      <c r="E1" s="524" t="s">
        <v>4</v>
      </c>
      <c r="F1" s="505" t="s">
        <v>5</v>
      </c>
      <c r="G1" s="505" t="s">
        <v>6</v>
      </c>
      <c r="H1" s="505" t="s">
        <v>7</v>
      </c>
    </row>
    <row r="2" spans="1:8" s="84" customFormat="1" ht="27" customHeight="1">
      <c r="A2" s="505"/>
      <c r="B2" s="505"/>
      <c r="C2" s="505"/>
      <c r="D2" s="505"/>
      <c r="E2" s="524"/>
      <c r="F2" s="505"/>
      <c r="G2" s="505"/>
      <c r="H2" s="505"/>
    </row>
    <row r="3" spans="1:8" s="78" customFormat="1" ht="36" customHeight="1">
      <c r="A3" s="236">
        <f aca="true" t="shared" si="0" ref="A3:A14">A2+1</f>
        <v>1</v>
      </c>
      <c r="B3" s="236" t="s">
        <v>2603</v>
      </c>
      <c r="C3" s="296" t="s">
        <v>9</v>
      </c>
      <c r="D3" s="297" t="s">
        <v>10</v>
      </c>
      <c r="E3" s="298" t="s">
        <v>2604</v>
      </c>
      <c r="F3" s="296" t="s">
        <v>804</v>
      </c>
      <c r="G3" s="296" t="s">
        <v>2605</v>
      </c>
      <c r="H3" s="237" t="s">
        <v>14</v>
      </c>
    </row>
    <row r="4" spans="1:8" s="78" customFormat="1" ht="36" customHeight="1">
      <c r="A4" s="70">
        <f t="shared" si="0"/>
        <v>2</v>
      </c>
      <c r="B4" s="116" t="s">
        <v>2606</v>
      </c>
      <c r="C4" s="238" t="s">
        <v>9</v>
      </c>
      <c r="D4" s="118" t="s">
        <v>10</v>
      </c>
      <c r="E4" s="157" t="s">
        <v>2607</v>
      </c>
      <c r="F4" s="238" t="s">
        <v>804</v>
      </c>
      <c r="G4" s="238" t="s">
        <v>2608</v>
      </c>
      <c r="H4" s="238" t="s">
        <v>14</v>
      </c>
    </row>
    <row r="5" spans="1:8" s="78" customFormat="1" ht="36" customHeight="1">
      <c r="A5" s="70">
        <f t="shared" si="0"/>
        <v>3</v>
      </c>
      <c r="B5" s="116" t="s">
        <v>2609</v>
      </c>
      <c r="C5" s="238" t="s">
        <v>9</v>
      </c>
      <c r="D5" s="118" t="s">
        <v>10</v>
      </c>
      <c r="E5" s="157" t="s">
        <v>2610</v>
      </c>
      <c r="F5" s="238" t="s">
        <v>2043</v>
      </c>
      <c r="G5" s="238" t="s">
        <v>2611</v>
      </c>
      <c r="H5" s="238" t="s">
        <v>377</v>
      </c>
    </row>
    <row r="6" spans="1:8" s="78" customFormat="1" ht="56.25">
      <c r="A6" s="53">
        <f t="shared" si="0"/>
        <v>4</v>
      </c>
      <c r="B6" s="58" t="s">
        <v>2612</v>
      </c>
      <c r="C6" s="115" t="s">
        <v>9</v>
      </c>
      <c r="D6" s="36" t="s">
        <v>10</v>
      </c>
      <c r="E6" s="115" t="s">
        <v>2613</v>
      </c>
      <c r="F6" s="115" t="s">
        <v>2205</v>
      </c>
      <c r="G6" s="72" t="s">
        <v>2614</v>
      </c>
      <c r="H6" s="72" t="s">
        <v>123</v>
      </c>
    </row>
    <row r="7" spans="1:8" s="78" customFormat="1" ht="81.75" customHeight="1">
      <c r="A7" s="70">
        <f t="shared" si="0"/>
        <v>5</v>
      </c>
      <c r="B7" s="70" t="s">
        <v>2615</v>
      </c>
      <c r="C7" s="72" t="s">
        <v>9</v>
      </c>
      <c r="D7" s="33" t="s">
        <v>10</v>
      </c>
      <c r="E7" s="34" t="s">
        <v>2616</v>
      </c>
      <c r="F7" s="72" t="s">
        <v>2043</v>
      </c>
      <c r="G7" s="72" t="s">
        <v>2617</v>
      </c>
      <c r="H7" s="32" t="s">
        <v>2618</v>
      </c>
    </row>
    <row r="8" spans="1:8" s="240" customFormat="1" ht="37.5">
      <c r="A8" s="53">
        <f t="shared" si="0"/>
        <v>6</v>
      </c>
      <c r="B8" s="120" t="s">
        <v>2619</v>
      </c>
      <c r="C8" s="220" t="s">
        <v>9</v>
      </c>
      <c r="D8" s="247" t="s">
        <v>16</v>
      </c>
      <c r="E8" s="248" t="s">
        <v>2620</v>
      </c>
      <c r="F8" s="299">
        <v>38869</v>
      </c>
      <c r="G8" s="220" t="s">
        <v>2621</v>
      </c>
      <c r="H8" s="75" t="s">
        <v>19</v>
      </c>
    </row>
    <row r="9" spans="1:8" s="10" customFormat="1" ht="37.5">
      <c r="A9" s="70">
        <f t="shared" si="0"/>
        <v>7</v>
      </c>
      <c r="B9" s="133" t="s">
        <v>2622</v>
      </c>
      <c r="C9" s="272" t="s">
        <v>9</v>
      </c>
      <c r="D9" s="129" t="s">
        <v>16</v>
      </c>
      <c r="E9" s="290" t="s">
        <v>2623</v>
      </c>
      <c r="F9" s="282">
        <v>39128</v>
      </c>
      <c r="G9" s="130" t="s">
        <v>2624</v>
      </c>
      <c r="H9" s="130" t="s">
        <v>19</v>
      </c>
    </row>
    <row r="10" spans="1:8" s="10" customFormat="1" ht="37.5">
      <c r="A10" s="53">
        <f t="shared" si="0"/>
        <v>8</v>
      </c>
      <c r="B10" s="300" t="s">
        <v>2625</v>
      </c>
      <c r="C10" s="122" t="s">
        <v>9</v>
      </c>
      <c r="D10" s="121" t="s">
        <v>10</v>
      </c>
      <c r="E10" s="301" t="s">
        <v>2626</v>
      </c>
      <c r="F10" s="302">
        <v>41053</v>
      </c>
      <c r="G10" s="138" t="s">
        <v>2627</v>
      </c>
      <c r="H10" s="21" t="s">
        <v>14</v>
      </c>
    </row>
    <row r="11" spans="1:8" s="10" customFormat="1" ht="43.5" customHeight="1">
      <c r="A11" s="70">
        <f t="shared" si="0"/>
        <v>9</v>
      </c>
      <c r="B11" s="11" t="s">
        <v>2628</v>
      </c>
      <c r="C11" s="74" t="s">
        <v>9</v>
      </c>
      <c r="D11" s="109" t="s">
        <v>16</v>
      </c>
      <c r="E11" s="110" t="s">
        <v>2629</v>
      </c>
      <c r="F11" s="207">
        <v>38152</v>
      </c>
      <c r="G11" s="74" t="s">
        <v>2630</v>
      </c>
      <c r="H11" s="74" t="s">
        <v>19</v>
      </c>
    </row>
    <row r="12" spans="1:8" s="10" customFormat="1" ht="37.5">
      <c r="A12" s="53">
        <f t="shared" si="0"/>
        <v>10</v>
      </c>
      <c r="B12" s="16" t="s">
        <v>2631</v>
      </c>
      <c r="C12" s="138" t="s">
        <v>9</v>
      </c>
      <c r="D12" s="135" t="s">
        <v>16</v>
      </c>
      <c r="E12" s="148" t="s">
        <v>2632</v>
      </c>
      <c r="F12" s="178">
        <v>38945</v>
      </c>
      <c r="G12" s="138" t="s">
        <v>2633</v>
      </c>
      <c r="H12" s="138" t="s">
        <v>19</v>
      </c>
    </row>
    <row r="13" spans="1:8" s="10" customFormat="1" ht="37.5">
      <c r="A13" s="70">
        <f t="shared" si="0"/>
        <v>11</v>
      </c>
      <c r="B13" s="11" t="s">
        <v>2634</v>
      </c>
      <c r="C13" s="138" t="s">
        <v>47</v>
      </c>
      <c r="D13" s="135" t="s">
        <v>10</v>
      </c>
      <c r="E13" s="148" t="s">
        <v>2635</v>
      </c>
      <c r="F13" s="178">
        <v>42529</v>
      </c>
      <c r="G13" s="138" t="s">
        <v>2636</v>
      </c>
      <c r="H13" s="138" t="s">
        <v>14</v>
      </c>
    </row>
    <row r="14" spans="1:8" s="10" customFormat="1" ht="37.5">
      <c r="A14" s="53">
        <f t="shared" si="0"/>
        <v>12</v>
      </c>
      <c r="B14" s="16" t="s">
        <v>2637</v>
      </c>
      <c r="C14" s="74" t="s">
        <v>9</v>
      </c>
      <c r="D14" s="109" t="s">
        <v>10</v>
      </c>
      <c r="E14" s="110" t="s">
        <v>2638</v>
      </c>
      <c r="F14" s="207">
        <v>40322</v>
      </c>
      <c r="G14" s="74" t="s">
        <v>2639</v>
      </c>
      <c r="H14" s="74" t="s">
        <v>14</v>
      </c>
    </row>
    <row r="15" spans="1:8" s="10" customFormat="1" ht="34.5" customHeight="1">
      <c r="A15" s="53" t="s">
        <v>2640</v>
      </c>
      <c r="B15" s="16" t="s">
        <v>2641</v>
      </c>
      <c r="C15" s="303" t="s">
        <v>9</v>
      </c>
      <c r="D15" s="128" t="s">
        <v>10</v>
      </c>
      <c r="E15" s="143" t="s">
        <v>2642</v>
      </c>
      <c r="F15" s="252">
        <v>43754</v>
      </c>
      <c r="G15" s="142" t="s">
        <v>2643</v>
      </c>
      <c r="H15" s="142" t="s">
        <v>14</v>
      </c>
    </row>
    <row r="16" spans="1:8" s="10" customFormat="1" ht="37.5">
      <c r="A16" s="53" t="s">
        <v>2644</v>
      </c>
      <c r="B16" s="11" t="s">
        <v>2645</v>
      </c>
      <c r="C16" s="303" t="s">
        <v>9</v>
      </c>
      <c r="D16" s="128" t="s">
        <v>10</v>
      </c>
      <c r="E16" s="143" t="s">
        <v>2646</v>
      </c>
      <c r="F16" s="252">
        <v>42219</v>
      </c>
      <c r="G16" s="142" t="s">
        <v>2647</v>
      </c>
      <c r="H16" s="142" t="s">
        <v>14</v>
      </c>
    </row>
    <row r="17" spans="1:8" s="10" customFormat="1" ht="37.5">
      <c r="A17" s="70">
        <f aca="true" t="shared" si="1" ref="A17:A66">A16+1</f>
        <v>15</v>
      </c>
      <c r="B17" s="11" t="s">
        <v>2648</v>
      </c>
      <c r="C17" s="303" t="s">
        <v>9</v>
      </c>
      <c r="D17" s="128" t="s">
        <v>10</v>
      </c>
      <c r="E17" s="143" t="s">
        <v>2649</v>
      </c>
      <c r="F17" s="252">
        <v>40750</v>
      </c>
      <c r="G17" s="142" t="s">
        <v>2650</v>
      </c>
      <c r="H17" s="142" t="s">
        <v>26</v>
      </c>
    </row>
    <row r="18" spans="1:8" s="10" customFormat="1" ht="37.5">
      <c r="A18" s="70">
        <f t="shared" si="1"/>
        <v>16</v>
      </c>
      <c r="B18" s="11" t="s">
        <v>2651</v>
      </c>
      <c r="C18" s="303" t="s">
        <v>9</v>
      </c>
      <c r="D18" s="128" t="s">
        <v>16</v>
      </c>
      <c r="E18" s="143" t="s">
        <v>2652</v>
      </c>
      <c r="F18" s="252">
        <v>38945</v>
      </c>
      <c r="G18" s="142" t="s">
        <v>2653</v>
      </c>
      <c r="H18" s="142" t="s">
        <v>19</v>
      </c>
    </row>
    <row r="19" spans="1:8" s="10" customFormat="1" ht="37.5">
      <c r="A19" s="53">
        <f t="shared" si="1"/>
        <v>17</v>
      </c>
      <c r="B19" s="53" t="s">
        <v>2654</v>
      </c>
      <c r="C19" s="150" t="s">
        <v>9</v>
      </c>
      <c r="D19" s="109" t="s">
        <v>10</v>
      </c>
      <c r="E19" s="110" t="s">
        <v>2655</v>
      </c>
      <c r="F19" s="207">
        <v>40633</v>
      </c>
      <c r="G19" s="74" t="s">
        <v>2656</v>
      </c>
      <c r="H19" s="74" t="s">
        <v>543</v>
      </c>
    </row>
    <row r="20" spans="1:8" s="10" customFormat="1" ht="37.5">
      <c r="A20" s="70">
        <f t="shared" si="1"/>
        <v>18</v>
      </c>
      <c r="B20" s="11" t="s">
        <v>2657</v>
      </c>
      <c r="C20" s="220" t="s">
        <v>47</v>
      </c>
      <c r="D20" s="247" t="s">
        <v>16</v>
      </c>
      <c r="E20" s="248" t="s">
        <v>2658</v>
      </c>
      <c r="F20" s="208">
        <v>40367</v>
      </c>
      <c r="G20" s="75" t="s">
        <v>2659</v>
      </c>
      <c r="H20" s="75" t="s">
        <v>19</v>
      </c>
    </row>
    <row r="21" spans="1:8" s="10" customFormat="1" ht="37.5">
      <c r="A21" s="70">
        <f t="shared" si="1"/>
        <v>19</v>
      </c>
      <c r="B21" s="11" t="s">
        <v>2660</v>
      </c>
      <c r="C21" s="150" t="s">
        <v>47</v>
      </c>
      <c r="D21" s="109" t="s">
        <v>10</v>
      </c>
      <c r="E21" s="110" t="s">
        <v>2661</v>
      </c>
      <c r="F21" s="207">
        <v>43276</v>
      </c>
      <c r="G21" s="74" t="s">
        <v>2662</v>
      </c>
      <c r="H21" s="74" t="s">
        <v>940</v>
      </c>
    </row>
    <row r="22" spans="1:8" s="10" customFormat="1" ht="37.5">
      <c r="A22" s="70">
        <f t="shared" si="1"/>
        <v>20</v>
      </c>
      <c r="B22" s="16" t="s">
        <v>2663</v>
      </c>
      <c r="C22" s="220" t="s">
        <v>9</v>
      </c>
      <c r="D22" s="247" t="s">
        <v>10</v>
      </c>
      <c r="E22" s="248" t="s">
        <v>2664</v>
      </c>
      <c r="F22" s="208">
        <v>42289</v>
      </c>
      <c r="G22" s="75" t="s">
        <v>2665</v>
      </c>
      <c r="H22" s="75" t="s">
        <v>14</v>
      </c>
    </row>
    <row r="23" spans="1:8" s="10" customFormat="1" ht="37.5">
      <c r="A23" s="70">
        <f t="shared" si="1"/>
        <v>21</v>
      </c>
      <c r="B23" s="11" t="s">
        <v>2666</v>
      </c>
      <c r="C23" s="74" t="s">
        <v>9</v>
      </c>
      <c r="D23" s="109" t="s">
        <v>16</v>
      </c>
      <c r="E23" s="110" t="s">
        <v>2667</v>
      </c>
      <c r="F23" s="207">
        <v>39289</v>
      </c>
      <c r="G23" s="74" t="s">
        <v>2668</v>
      </c>
      <c r="H23" s="74" t="s">
        <v>19</v>
      </c>
    </row>
    <row r="24" spans="1:8" s="10" customFormat="1" ht="37.5">
      <c r="A24" s="53">
        <f t="shared" si="1"/>
        <v>22</v>
      </c>
      <c r="B24" s="16" t="s">
        <v>2669</v>
      </c>
      <c r="C24" s="74" t="s">
        <v>9</v>
      </c>
      <c r="D24" s="109" t="s">
        <v>16</v>
      </c>
      <c r="E24" s="110" t="s">
        <v>2670</v>
      </c>
      <c r="F24" s="164">
        <v>39407</v>
      </c>
      <c r="G24" s="74" t="s">
        <v>2671</v>
      </c>
      <c r="H24" s="74" t="s">
        <v>19</v>
      </c>
    </row>
    <row r="25" spans="1:8" s="10" customFormat="1" ht="18.75">
      <c r="A25" s="70">
        <f t="shared" si="1"/>
        <v>23</v>
      </c>
      <c r="B25" s="11" t="s">
        <v>2672</v>
      </c>
      <c r="C25" s="142" t="s">
        <v>9</v>
      </c>
      <c r="D25" s="128" t="s">
        <v>10</v>
      </c>
      <c r="E25" s="143" t="s">
        <v>2673</v>
      </c>
      <c r="F25" s="274">
        <v>42529</v>
      </c>
      <c r="G25" s="142" t="s">
        <v>2674</v>
      </c>
      <c r="H25" s="142" t="s">
        <v>14</v>
      </c>
    </row>
    <row r="26" spans="1:8" s="10" customFormat="1" ht="56.25">
      <c r="A26" s="53">
        <f t="shared" si="1"/>
        <v>24</v>
      </c>
      <c r="B26" s="16" t="s">
        <v>2675</v>
      </c>
      <c r="C26" s="142" t="s">
        <v>9</v>
      </c>
      <c r="D26" s="128" t="s">
        <v>10</v>
      </c>
      <c r="E26" s="143" t="s">
        <v>2676</v>
      </c>
      <c r="F26" s="274">
        <v>42251</v>
      </c>
      <c r="G26" s="142" t="s">
        <v>2677</v>
      </c>
      <c r="H26" s="142" t="s">
        <v>123</v>
      </c>
    </row>
    <row r="27" spans="1:8" s="10" customFormat="1" ht="37.5">
      <c r="A27" s="70">
        <f t="shared" si="1"/>
        <v>25</v>
      </c>
      <c r="B27" s="11" t="s">
        <v>2678</v>
      </c>
      <c r="C27" s="142" t="s">
        <v>9</v>
      </c>
      <c r="D27" s="304" t="s">
        <v>16</v>
      </c>
      <c r="E27" s="143" t="s">
        <v>2679</v>
      </c>
      <c r="F27" s="274">
        <v>38966</v>
      </c>
      <c r="G27" s="142" t="s">
        <v>2680</v>
      </c>
      <c r="H27" s="142" t="s">
        <v>19</v>
      </c>
    </row>
    <row r="28" spans="1:8" s="10" customFormat="1" ht="37.5">
      <c r="A28" s="53">
        <f t="shared" si="1"/>
        <v>26</v>
      </c>
      <c r="B28" s="16" t="s">
        <v>2681</v>
      </c>
      <c r="C28" s="74" t="s">
        <v>762</v>
      </c>
      <c r="D28" s="141" t="s">
        <v>16</v>
      </c>
      <c r="E28" s="110" t="s">
        <v>2682</v>
      </c>
      <c r="F28" s="164">
        <v>40288</v>
      </c>
      <c r="G28" s="74" t="s">
        <v>2683</v>
      </c>
      <c r="H28" s="74" t="s">
        <v>19</v>
      </c>
    </row>
    <row r="29" spans="1:8" s="10" customFormat="1" ht="18.75">
      <c r="A29" s="70">
        <f t="shared" si="1"/>
        <v>27</v>
      </c>
      <c r="B29" s="11" t="s">
        <v>2684</v>
      </c>
      <c r="C29" s="21" t="s">
        <v>9</v>
      </c>
      <c r="D29" s="88" t="s">
        <v>16</v>
      </c>
      <c r="E29" s="156" t="s">
        <v>2685</v>
      </c>
      <c r="F29" s="90">
        <v>38869</v>
      </c>
      <c r="G29" s="75" t="s">
        <v>2686</v>
      </c>
      <c r="H29" s="142" t="s">
        <v>19</v>
      </c>
    </row>
    <row r="30" spans="1:8" s="58" customFormat="1" ht="37.5">
      <c r="A30" s="70">
        <f t="shared" si="1"/>
        <v>28</v>
      </c>
      <c r="B30" s="70" t="s">
        <v>2687</v>
      </c>
      <c r="C30" s="97" t="s">
        <v>9</v>
      </c>
      <c r="D30" s="305" t="s">
        <v>10</v>
      </c>
      <c r="E30" s="157" t="s">
        <v>2688</v>
      </c>
      <c r="F30" s="99">
        <v>42020</v>
      </c>
      <c r="G30" s="97" t="s">
        <v>2689</v>
      </c>
      <c r="H30" s="73" t="s">
        <v>123</v>
      </c>
    </row>
    <row r="31" spans="1:8" s="58" customFormat="1" ht="37.5">
      <c r="A31" s="70">
        <f t="shared" si="1"/>
        <v>29</v>
      </c>
      <c r="B31" s="70" t="s">
        <v>2690</v>
      </c>
      <c r="C31" s="97" t="s">
        <v>9</v>
      </c>
      <c r="D31" s="305" t="s">
        <v>10</v>
      </c>
      <c r="E31" s="157" t="s">
        <v>2691</v>
      </c>
      <c r="F31" s="99">
        <v>53145</v>
      </c>
      <c r="G31" s="97" t="s">
        <v>2692</v>
      </c>
      <c r="H31" s="73" t="s">
        <v>123</v>
      </c>
    </row>
    <row r="32" spans="1:8" s="10" customFormat="1" ht="37.5">
      <c r="A32" s="70">
        <f t="shared" si="1"/>
        <v>30</v>
      </c>
      <c r="B32" s="11" t="s">
        <v>2693</v>
      </c>
      <c r="C32" s="13" t="s">
        <v>47</v>
      </c>
      <c r="D32" s="24" t="s">
        <v>10</v>
      </c>
      <c r="E32" s="14" t="s">
        <v>2694</v>
      </c>
      <c r="F32" s="23">
        <v>41253</v>
      </c>
      <c r="G32" s="74" t="s">
        <v>2695</v>
      </c>
      <c r="H32" s="74" t="s">
        <v>76</v>
      </c>
    </row>
    <row r="33" spans="1:8" s="10" customFormat="1" ht="37.5" customHeight="1">
      <c r="A33" s="166">
        <f t="shared" si="1"/>
        <v>31</v>
      </c>
      <c r="B33" s="5" t="s">
        <v>2696</v>
      </c>
      <c r="C33" s="18" t="s">
        <v>9</v>
      </c>
      <c r="D33" s="28" t="s">
        <v>16</v>
      </c>
      <c r="E33" s="39" t="s">
        <v>2697</v>
      </c>
      <c r="F33" s="38">
        <v>39071</v>
      </c>
      <c r="G33" s="142" t="s">
        <v>2698</v>
      </c>
      <c r="H33" s="138" t="s">
        <v>19</v>
      </c>
    </row>
    <row r="34" spans="1:8" s="10" customFormat="1" ht="37.5" customHeight="1">
      <c r="A34" s="70">
        <f t="shared" si="1"/>
        <v>32</v>
      </c>
      <c r="B34" s="11" t="s">
        <v>2699</v>
      </c>
      <c r="C34" s="13" t="s">
        <v>9</v>
      </c>
      <c r="D34" s="13" t="s">
        <v>10</v>
      </c>
      <c r="E34" s="14" t="s">
        <v>2700</v>
      </c>
      <c r="F34" s="15">
        <v>43497</v>
      </c>
      <c r="G34" s="74" t="s">
        <v>2701</v>
      </c>
      <c r="H34" s="74" t="s">
        <v>14</v>
      </c>
    </row>
    <row r="35" spans="1:8" s="10" customFormat="1" ht="37.5">
      <c r="A35" s="53">
        <f t="shared" si="1"/>
        <v>33</v>
      </c>
      <c r="B35" s="26" t="s">
        <v>2702</v>
      </c>
      <c r="C35" s="21" t="s">
        <v>9</v>
      </c>
      <c r="D35" s="21" t="s">
        <v>10</v>
      </c>
      <c r="E35" s="156" t="s">
        <v>2703</v>
      </c>
      <c r="F35" s="62">
        <v>41467</v>
      </c>
      <c r="G35" s="75" t="s">
        <v>2704</v>
      </c>
      <c r="H35" s="75" t="s">
        <v>14</v>
      </c>
    </row>
    <row r="36" spans="1:8" s="10" customFormat="1" ht="37.5">
      <c r="A36" s="70">
        <f t="shared" si="1"/>
        <v>34</v>
      </c>
      <c r="B36" s="11" t="s">
        <v>2705</v>
      </c>
      <c r="C36" s="13" t="s">
        <v>9</v>
      </c>
      <c r="D36" s="24" t="s">
        <v>10</v>
      </c>
      <c r="E36" s="14" t="s">
        <v>2706</v>
      </c>
      <c r="F36" s="23">
        <v>40371</v>
      </c>
      <c r="G36" s="74" t="s">
        <v>2707</v>
      </c>
      <c r="H36" s="74" t="s">
        <v>26</v>
      </c>
    </row>
    <row r="37" spans="1:8" s="10" customFormat="1" ht="37.5">
      <c r="A37" s="70">
        <f t="shared" si="1"/>
        <v>35</v>
      </c>
      <c r="B37" s="64" t="s">
        <v>2708</v>
      </c>
      <c r="C37" s="13" t="s">
        <v>9</v>
      </c>
      <c r="D37" s="12" t="s">
        <v>10</v>
      </c>
      <c r="E37" s="14" t="s">
        <v>2709</v>
      </c>
      <c r="F37" s="23">
        <v>42529</v>
      </c>
      <c r="G37" s="74" t="s">
        <v>2710</v>
      </c>
      <c r="H37" s="74" t="s">
        <v>14</v>
      </c>
    </row>
    <row r="38" spans="1:8" s="10" customFormat="1" ht="37.5">
      <c r="A38" s="70">
        <f t="shared" si="1"/>
        <v>36</v>
      </c>
      <c r="B38" s="64" t="s">
        <v>2711</v>
      </c>
      <c r="C38" s="13" t="s">
        <v>9</v>
      </c>
      <c r="D38" s="12" t="s">
        <v>10</v>
      </c>
      <c r="E38" s="14" t="s">
        <v>2712</v>
      </c>
      <c r="F38" s="23">
        <v>41487</v>
      </c>
      <c r="G38" s="74" t="s">
        <v>2713</v>
      </c>
      <c r="H38" s="74" t="s">
        <v>26</v>
      </c>
    </row>
    <row r="39" spans="1:8" s="10" customFormat="1" ht="37.5">
      <c r="A39" s="70">
        <f t="shared" si="1"/>
        <v>37</v>
      </c>
      <c r="B39" s="64" t="s">
        <v>2714</v>
      </c>
      <c r="C39" s="13" t="s">
        <v>9</v>
      </c>
      <c r="D39" s="12" t="s">
        <v>10</v>
      </c>
      <c r="E39" s="14" t="s">
        <v>2715</v>
      </c>
      <c r="F39" s="23">
        <v>43431</v>
      </c>
      <c r="G39" s="74" t="s">
        <v>2716</v>
      </c>
      <c r="H39" s="74" t="s">
        <v>14</v>
      </c>
    </row>
    <row r="40" spans="1:8" s="10" customFormat="1" ht="37.5">
      <c r="A40" s="70">
        <f t="shared" si="1"/>
        <v>38</v>
      </c>
      <c r="B40" s="64" t="s">
        <v>5804</v>
      </c>
      <c r="C40" s="13" t="s">
        <v>77</v>
      </c>
      <c r="D40" s="12" t="s">
        <v>10</v>
      </c>
      <c r="E40" s="10" t="s">
        <v>5806</v>
      </c>
      <c r="F40" s="14" t="s">
        <v>5805</v>
      </c>
      <c r="G40" s="74" t="s">
        <v>5807</v>
      </c>
      <c r="H40" s="74" t="str">
        <f>$H$31</f>
        <v>ООО "Агентство Владимира Гревцова"</v>
      </c>
    </row>
    <row r="41" spans="1:8" s="10" customFormat="1" ht="37.5">
      <c r="A41" s="70">
        <f t="shared" si="1"/>
        <v>39</v>
      </c>
      <c r="B41" s="11" t="s">
        <v>2717</v>
      </c>
      <c r="C41" s="13" t="s">
        <v>9</v>
      </c>
      <c r="D41" s="12" t="s">
        <v>16</v>
      </c>
      <c r="E41" s="14" t="s">
        <v>2718</v>
      </c>
      <c r="F41" s="23">
        <v>39721</v>
      </c>
      <c r="G41" s="74" t="s">
        <v>2719</v>
      </c>
      <c r="H41" s="74" t="s">
        <v>2720</v>
      </c>
    </row>
    <row r="42" spans="1:8" s="10" customFormat="1" ht="56.25">
      <c r="A42" s="70">
        <f t="shared" si="1"/>
        <v>40</v>
      </c>
      <c r="B42" s="30" t="s">
        <v>2721</v>
      </c>
      <c r="C42" s="13" t="s">
        <v>47</v>
      </c>
      <c r="D42" s="22" t="s">
        <v>10</v>
      </c>
      <c r="E42" s="39" t="s">
        <v>2722</v>
      </c>
      <c r="F42" s="295">
        <v>42800</v>
      </c>
      <c r="G42" s="142" t="s">
        <v>2723</v>
      </c>
      <c r="H42" s="97" t="s">
        <v>2232</v>
      </c>
    </row>
    <row r="43" spans="1:8" s="55" customFormat="1" ht="56.25">
      <c r="A43" s="70">
        <f t="shared" si="1"/>
        <v>41</v>
      </c>
      <c r="B43" s="70" t="s">
        <v>2724</v>
      </c>
      <c r="C43" s="56" t="s">
        <v>9</v>
      </c>
      <c r="D43" s="118" t="s">
        <v>10</v>
      </c>
      <c r="E43" s="210" t="s">
        <v>2725</v>
      </c>
      <c r="F43" s="306">
        <v>42885</v>
      </c>
      <c r="G43" s="73" t="s">
        <v>2726</v>
      </c>
      <c r="H43" s="97" t="s">
        <v>2232</v>
      </c>
    </row>
    <row r="44" spans="1:8" s="10" customFormat="1" ht="37.5">
      <c r="A44" s="53">
        <f t="shared" si="1"/>
        <v>42</v>
      </c>
      <c r="B44" s="61" t="s">
        <v>2727</v>
      </c>
      <c r="C44" s="40" t="s">
        <v>9</v>
      </c>
      <c r="D44" s="158" t="s">
        <v>10</v>
      </c>
      <c r="E44" s="39" t="s">
        <v>2728</v>
      </c>
      <c r="F44" s="295">
        <v>42517</v>
      </c>
      <c r="G44" s="142" t="s">
        <v>2729</v>
      </c>
      <c r="H44" s="74" t="s">
        <v>2730</v>
      </c>
    </row>
    <row r="45" spans="1:8" s="78" customFormat="1" ht="36" customHeight="1">
      <c r="A45" s="53">
        <f t="shared" si="1"/>
        <v>43</v>
      </c>
      <c r="B45" s="300" t="s">
        <v>2731</v>
      </c>
      <c r="C45" s="142" t="s">
        <v>9</v>
      </c>
      <c r="D45" s="128" t="s">
        <v>16</v>
      </c>
      <c r="E45" s="143" t="s">
        <v>2732</v>
      </c>
      <c r="F45" s="242">
        <v>40311</v>
      </c>
      <c r="G45" s="142" t="s">
        <v>2733</v>
      </c>
      <c r="H45" s="74" t="s">
        <v>19</v>
      </c>
    </row>
    <row r="46" spans="1:8" s="78" customFormat="1" ht="79.5" customHeight="1">
      <c r="A46" s="70">
        <f t="shared" si="1"/>
        <v>44</v>
      </c>
      <c r="B46" s="65" t="s">
        <v>2734</v>
      </c>
      <c r="C46" s="73" t="s">
        <v>9</v>
      </c>
      <c r="D46" s="258" t="s">
        <v>10</v>
      </c>
      <c r="E46" s="210" t="s">
        <v>2735</v>
      </c>
      <c r="F46" s="306">
        <v>41547</v>
      </c>
      <c r="G46" s="73" t="s">
        <v>2736</v>
      </c>
      <c r="H46" s="118" t="s">
        <v>2618</v>
      </c>
    </row>
    <row r="47" spans="1:8" s="10" customFormat="1" ht="27.75" customHeight="1">
      <c r="A47" s="53">
        <f t="shared" si="1"/>
        <v>45</v>
      </c>
      <c r="B47" s="37" t="s">
        <v>2737</v>
      </c>
      <c r="C47" s="40" t="s">
        <v>9</v>
      </c>
      <c r="D47" s="158" t="s">
        <v>16</v>
      </c>
      <c r="E47" s="39" t="s">
        <v>2738</v>
      </c>
      <c r="F47" s="295">
        <v>38162</v>
      </c>
      <c r="G47" s="142" t="s">
        <v>2739</v>
      </c>
      <c r="H47" s="142" t="s">
        <v>19</v>
      </c>
    </row>
    <row r="48" spans="1:8" s="10" customFormat="1" ht="37.5">
      <c r="A48" s="53">
        <f t="shared" si="1"/>
        <v>46</v>
      </c>
      <c r="B48" s="49" t="s">
        <v>2740</v>
      </c>
      <c r="C48" s="13" t="s">
        <v>47</v>
      </c>
      <c r="D48" s="12" t="s">
        <v>10</v>
      </c>
      <c r="E48" s="14" t="s">
        <v>2741</v>
      </c>
      <c r="F48" s="23">
        <v>43244</v>
      </c>
      <c r="G48" s="74" t="s">
        <v>2742</v>
      </c>
      <c r="H48" s="74" t="s">
        <v>14</v>
      </c>
    </row>
    <row r="49" spans="1:8" s="10" customFormat="1" ht="37.5">
      <c r="A49" s="53">
        <f t="shared" si="1"/>
        <v>47</v>
      </c>
      <c r="B49" s="64" t="s">
        <v>2743</v>
      </c>
      <c r="C49" s="40" t="s">
        <v>9</v>
      </c>
      <c r="D49" s="158" t="s">
        <v>10</v>
      </c>
      <c r="E49" s="39" t="s">
        <v>2744</v>
      </c>
      <c r="F49" s="295">
        <v>41753</v>
      </c>
      <c r="G49" s="142" t="s">
        <v>2745</v>
      </c>
      <c r="H49" s="142" t="s">
        <v>171</v>
      </c>
    </row>
    <row r="50" spans="1:8" s="10" customFormat="1" ht="37.5">
      <c r="A50" s="53">
        <f t="shared" si="1"/>
        <v>48</v>
      </c>
      <c r="B50" s="71" t="s">
        <v>2746</v>
      </c>
      <c r="C50" s="13" t="s">
        <v>9</v>
      </c>
      <c r="D50" s="12" t="s">
        <v>16</v>
      </c>
      <c r="E50" s="14" t="s">
        <v>2747</v>
      </c>
      <c r="F50" s="23">
        <v>40233</v>
      </c>
      <c r="G50" s="74" t="s">
        <v>2748</v>
      </c>
      <c r="H50" s="74" t="s">
        <v>19</v>
      </c>
    </row>
    <row r="51" spans="1:8" s="10" customFormat="1" ht="37.5">
      <c r="A51" s="70">
        <f t="shared" si="1"/>
        <v>49</v>
      </c>
      <c r="B51" s="64" t="s">
        <v>2749</v>
      </c>
      <c r="C51" s="13" t="s">
        <v>9</v>
      </c>
      <c r="D51" s="12" t="s">
        <v>10</v>
      </c>
      <c r="E51" s="14" t="s">
        <v>2750</v>
      </c>
      <c r="F51" s="23">
        <v>40973</v>
      </c>
      <c r="G51" s="74" t="s">
        <v>2751</v>
      </c>
      <c r="H51" s="74" t="s">
        <v>2752</v>
      </c>
    </row>
    <row r="52" spans="1:8" s="10" customFormat="1" ht="37.5">
      <c r="A52" s="70">
        <f t="shared" si="1"/>
        <v>50</v>
      </c>
      <c r="B52" s="64" t="s">
        <v>2753</v>
      </c>
      <c r="C52" s="13" t="s">
        <v>9</v>
      </c>
      <c r="D52" s="12" t="s">
        <v>10</v>
      </c>
      <c r="E52" s="14" t="s">
        <v>2754</v>
      </c>
      <c r="F52" s="23">
        <v>40633</v>
      </c>
      <c r="G52" s="74" t="s">
        <v>2755</v>
      </c>
      <c r="H52" s="74" t="s">
        <v>543</v>
      </c>
    </row>
    <row r="53" spans="1:8" s="10" customFormat="1" ht="37.5">
      <c r="A53" s="53">
        <f t="shared" si="1"/>
        <v>51</v>
      </c>
      <c r="B53" s="71" t="s">
        <v>2756</v>
      </c>
      <c r="C53" s="13" t="s">
        <v>43</v>
      </c>
      <c r="D53" s="12" t="s">
        <v>10</v>
      </c>
      <c r="E53" s="14" t="s">
        <v>2757</v>
      </c>
      <c r="F53" s="23">
        <v>40633</v>
      </c>
      <c r="G53" s="74" t="s">
        <v>2758</v>
      </c>
      <c r="H53" s="74" t="s">
        <v>543</v>
      </c>
    </row>
    <row r="54" spans="1:8" s="10" customFormat="1" ht="18.75">
      <c r="A54" s="70">
        <f t="shared" si="1"/>
        <v>52</v>
      </c>
      <c r="B54" s="64" t="s">
        <v>2759</v>
      </c>
      <c r="C54" s="13" t="s">
        <v>9</v>
      </c>
      <c r="D54" s="12" t="s">
        <v>54</v>
      </c>
      <c r="E54" s="14" t="s">
        <v>2760</v>
      </c>
      <c r="F54" s="23">
        <v>38889</v>
      </c>
      <c r="G54" s="74" t="s">
        <v>2761</v>
      </c>
      <c r="H54" s="74" t="s">
        <v>110</v>
      </c>
    </row>
    <row r="55" spans="1:8" s="10" customFormat="1" ht="37.5">
      <c r="A55" s="70">
        <f t="shared" si="1"/>
        <v>53</v>
      </c>
      <c r="B55" s="64" t="s">
        <v>2762</v>
      </c>
      <c r="C55" s="13" t="s">
        <v>9</v>
      </c>
      <c r="D55" s="12" t="s">
        <v>10</v>
      </c>
      <c r="E55" s="14" t="s">
        <v>2763</v>
      </c>
      <c r="F55" s="23">
        <v>40471</v>
      </c>
      <c r="G55" s="74" t="s">
        <v>2764</v>
      </c>
      <c r="H55" s="74" t="s">
        <v>26</v>
      </c>
    </row>
    <row r="56" spans="1:8" s="10" customFormat="1" ht="37.5">
      <c r="A56" s="70">
        <f t="shared" si="1"/>
        <v>54</v>
      </c>
      <c r="B56" s="64" t="s">
        <v>2765</v>
      </c>
      <c r="C56" s="21" t="s">
        <v>9</v>
      </c>
      <c r="D56" s="63" t="s">
        <v>16</v>
      </c>
      <c r="E56" s="156" t="s">
        <v>2766</v>
      </c>
      <c r="F56" s="90">
        <v>40288</v>
      </c>
      <c r="G56" s="75" t="s">
        <v>2767</v>
      </c>
      <c r="H56" s="75" t="s">
        <v>19</v>
      </c>
    </row>
    <row r="57" spans="1:8" s="10" customFormat="1" ht="18.75">
      <c r="A57" s="95">
        <f t="shared" si="1"/>
        <v>55</v>
      </c>
      <c r="B57" s="61" t="s">
        <v>2768</v>
      </c>
      <c r="C57" s="21" t="s">
        <v>9</v>
      </c>
      <c r="D57" s="63" t="s">
        <v>16</v>
      </c>
      <c r="E57" s="156" t="s">
        <v>2769</v>
      </c>
      <c r="F57" s="90">
        <v>39238</v>
      </c>
      <c r="G57" s="75" t="s">
        <v>2770</v>
      </c>
      <c r="H57" s="75" t="s">
        <v>19</v>
      </c>
    </row>
    <row r="58" spans="1:8" s="10" customFormat="1" ht="18.75">
      <c r="A58" s="53">
        <f t="shared" si="1"/>
        <v>56</v>
      </c>
      <c r="B58" s="37" t="s">
        <v>2771</v>
      </c>
      <c r="C58" s="18" t="s">
        <v>9</v>
      </c>
      <c r="D58" s="17" t="s">
        <v>16</v>
      </c>
      <c r="E58" s="19" t="s">
        <v>2772</v>
      </c>
      <c r="F58" s="134">
        <v>39331</v>
      </c>
      <c r="G58" s="138" t="s">
        <v>2773</v>
      </c>
      <c r="H58" s="74" t="s">
        <v>19</v>
      </c>
    </row>
    <row r="59" spans="1:8" s="10" customFormat="1" ht="18.75">
      <c r="A59" s="70">
        <f t="shared" si="1"/>
        <v>57</v>
      </c>
      <c r="B59" s="64" t="s">
        <v>2774</v>
      </c>
      <c r="C59" s="40" t="s">
        <v>9</v>
      </c>
      <c r="D59" s="158" t="s">
        <v>16</v>
      </c>
      <c r="E59" s="39" t="s">
        <v>2775</v>
      </c>
      <c r="F59" s="134">
        <v>39155</v>
      </c>
      <c r="G59" s="142" t="s">
        <v>2776</v>
      </c>
      <c r="H59" s="138" t="s">
        <v>19</v>
      </c>
    </row>
    <row r="60" spans="1:8" s="10" customFormat="1" ht="37.5">
      <c r="A60" s="70">
        <f t="shared" si="1"/>
        <v>58</v>
      </c>
      <c r="B60" s="64" t="s">
        <v>2777</v>
      </c>
      <c r="C60" s="13" t="s">
        <v>9</v>
      </c>
      <c r="D60" s="12" t="s">
        <v>10</v>
      </c>
      <c r="E60" s="14" t="s">
        <v>2778</v>
      </c>
      <c r="F60" s="15">
        <v>40623</v>
      </c>
      <c r="G60" s="74" t="s">
        <v>2779</v>
      </c>
      <c r="H60" s="74" t="s">
        <v>2780</v>
      </c>
    </row>
    <row r="61" spans="1:8" s="10" customFormat="1" ht="37.5">
      <c r="A61" s="53">
        <f t="shared" si="1"/>
        <v>59</v>
      </c>
      <c r="B61" s="37" t="s">
        <v>2781</v>
      </c>
      <c r="C61" s="13" t="s">
        <v>9</v>
      </c>
      <c r="D61" s="12" t="s">
        <v>10</v>
      </c>
      <c r="E61" s="19" t="s">
        <v>2782</v>
      </c>
      <c r="F61" s="20">
        <v>42193</v>
      </c>
      <c r="G61" s="138" t="s">
        <v>2783</v>
      </c>
      <c r="H61" s="74" t="s">
        <v>14</v>
      </c>
    </row>
    <row r="62" spans="1:8" s="10" customFormat="1" ht="37.5">
      <c r="A62" s="70">
        <f t="shared" si="1"/>
        <v>60</v>
      </c>
      <c r="B62" s="11" t="s">
        <v>2784</v>
      </c>
      <c r="C62" s="13" t="s">
        <v>9</v>
      </c>
      <c r="D62" s="22" t="s">
        <v>16</v>
      </c>
      <c r="E62" s="19" t="s">
        <v>2785</v>
      </c>
      <c r="F62" s="20">
        <v>39331</v>
      </c>
      <c r="G62" s="138" t="s">
        <v>2786</v>
      </c>
      <c r="H62" s="74" t="s">
        <v>19</v>
      </c>
    </row>
    <row r="63" spans="1:8" s="10" customFormat="1" ht="37.5">
      <c r="A63" s="53">
        <f t="shared" si="1"/>
        <v>61</v>
      </c>
      <c r="B63" s="307" t="s">
        <v>2787</v>
      </c>
      <c r="C63" s="13" t="s">
        <v>9</v>
      </c>
      <c r="D63" s="12" t="s">
        <v>16</v>
      </c>
      <c r="E63" s="14" t="s">
        <v>2788</v>
      </c>
      <c r="F63" s="23">
        <v>42075</v>
      </c>
      <c r="G63" s="74" t="s">
        <v>2789</v>
      </c>
      <c r="H63" s="74" t="s">
        <v>2790</v>
      </c>
    </row>
    <row r="64" spans="1:8" s="10" customFormat="1" ht="93.75">
      <c r="A64" s="53">
        <f t="shared" si="1"/>
        <v>62</v>
      </c>
      <c r="B64" s="307" t="s">
        <v>5765</v>
      </c>
      <c r="C64" s="24" t="s">
        <v>77</v>
      </c>
      <c r="D64" s="12" t="s">
        <v>10</v>
      </c>
      <c r="E64" s="14" t="str">
        <f>'[1]2023'!$A$37</f>
        <v>35/1798</v>
      </c>
      <c r="F64" s="23">
        <v>45107</v>
      </c>
      <c r="G64" s="74" t="s">
        <v>5795</v>
      </c>
      <c r="H64" s="75" t="s">
        <v>1677</v>
      </c>
    </row>
    <row r="65" spans="1:8" s="10" customFormat="1" ht="18.75">
      <c r="A65" s="53">
        <f t="shared" si="1"/>
        <v>63</v>
      </c>
      <c r="B65" s="11" t="s">
        <v>2791</v>
      </c>
      <c r="C65" s="24" t="s">
        <v>9</v>
      </c>
      <c r="D65" s="13" t="s">
        <v>16</v>
      </c>
      <c r="E65" s="14" t="s">
        <v>2792</v>
      </c>
      <c r="F65" s="23">
        <v>38945</v>
      </c>
      <c r="G65" s="74" t="s">
        <v>2793</v>
      </c>
      <c r="H65" s="75" t="s">
        <v>19</v>
      </c>
    </row>
    <row r="66" spans="1:8" ht="39">
      <c r="A66" s="53">
        <f t="shared" si="1"/>
        <v>64</v>
      </c>
      <c r="B66" s="229" t="s">
        <v>2794</v>
      </c>
      <c r="C66" s="308" t="s">
        <v>47</v>
      </c>
      <c r="D66" s="309" t="s">
        <v>10</v>
      </c>
      <c r="E66" s="309" t="s">
        <v>2795</v>
      </c>
      <c r="F66" s="309" t="s">
        <v>804</v>
      </c>
      <c r="G66" s="310" t="s">
        <v>2796</v>
      </c>
      <c r="H66" s="311" t="s">
        <v>14</v>
      </c>
    </row>
  </sheetData>
  <sheetProtection selectLockedCells="1" selectUnlockedCells="1"/>
  <mergeCells count="8">
    <mergeCell ref="G1:G2"/>
    <mergeCell ref="H1:H2"/>
    <mergeCell ref="A1:A2"/>
    <mergeCell ref="B1:B2"/>
    <mergeCell ref="C1:C2"/>
    <mergeCell ref="D1:D2"/>
    <mergeCell ref="E1:E2"/>
    <mergeCell ref="F1:F2"/>
  </mergeCells>
  <printOptions/>
  <pageMargins left="0.39375" right="0.39375" top="0.39375" bottom="0.39375" header="0.5118055555555555" footer="0.5118055555555555"/>
  <pageSetup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43"/>
  </sheetPr>
  <dimension ref="A1:H26"/>
  <sheetViews>
    <sheetView view="pageBreakPreview" zoomScale="75" zoomScaleNormal="75" zoomScaleSheetLayoutView="75" zoomScalePageLayoutView="0" workbookViewId="0" topLeftCell="A1">
      <selection activeCell="H6" sqref="H6"/>
    </sheetView>
  </sheetViews>
  <sheetFormatPr defaultColWidth="8.69921875" defaultRowHeight="19.5"/>
  <cols>
    <col min="1" max="1" width="3.796875" style="0" customWidth="1"/>
    <col min="2" max="2" width="24.59765625" style="0" customWidth="1"/>
    <col min="3" max="3" width="4.59765625" style="0" customWidth="1"/>
    <col min="4" max="4" width="8.3984375" style="0" customWidth="1"/>
    <col min="5" max="5" width="11.5" style="0" customWidth="1"/>
    <col min="6" max="6" width="9.796875" style="0" customWidth="1"/>
    <col min="7" max="7" width="22.09765625" style="0" customWidth="1"/>
    <col min="8" max="8" width="17.8984375" style="0" customWidth="1"/>
  </cols>
  <sheetData>
    <row r="1" spans="1:8" s="84" customFormat="1" ht="18" customHeight="1">
      <c r="A1" s="505" t="s">
        <v>0</v>
      </c>
      <c r="B1" s="506" t="s">
        <v>1</v>
      </c>
      <c r="C1" s="505" t="s">
        <v>2</v>
      </c>
      <c r="D1" s="506" t="s">
        <v>3</v>
      </c>
      <c r="E1" s="507" t="s">
        <v>4</v>
      </c>
      <c r="F1" s="506" t="s">
        <v>5</v>
      </c>
      <c r="G1" s="505" t="s">
        <v>6</v>
      </c>
      <c r="H1" s="508" t="s">
        <v>7</v>
      </c>
    </row>
    <row r="2" spans="1:8" s="84" customFormat="1" ht="27" customHeight="1">
      <c r="A2" s="505"/>
      <c r="B2" s="506"/>
      <c r="C2" s="505"/>
      <c r="D2" s="506"/>
      <c r="E2" s="507"/>
      <c r="F2" s="506"/>
      <c r="G2" s="505"/>
      <c r="H2" s="508"/>
    </row>
    <row r="3" spans="1:8" s="84" customFormat="1" ht="44.25" customHeight="1">
      <c r="A3" s="300" t="s">
        <v>4381</v>
      </c>
      <c r="B3" s="135" t="s">
        <v>4382</v>
      </c>
      <c r="C3" s="135" t="s">
        <v>9</v>
      </c>
      <c r="D3" s="135" t="s">
        <v>10</v>
      </c>
      <c r="E3" s="136" t="s">
        <v>4383</v>
      </c>
      <c r="F3" s="135" t="s">
        <v>4384</v>
      </c>
      <c r="G3" s="135" t="s">
        <v>4385</v>
      </c>
      <c r="H3" s="135" t="s">
        <v>4386</v>
      </c>
    </row>
    <row r="4" spans="1:8" s="10" customFormat="1" ht="37.5">
      <c r="A4" s="300" t="s">
        <v>4387</v>
      </c>
      <c r="B4" s="213" t="s">
        <v>4388</v>
      </c>
      <c r="C4" s="214" t="s">
        <v>9</v>
      </c>
      <c r="D4" s="214" t="s">
        <v>10</v>
      </c>
      <c r="E4" s="214" t="s">
        <v>4389</v>
      </c>
      <c r="F4" s="214" t="s">
        <v>406</v>
      </c>
      <c r="G4" s="215" t="s">
        <v>4390</v>
      </c>
      <c r="H4" s="214" t="s">
        <v>26</v>
      </c>
    </row>
    <row r="5" spans="1:8" s="10" customFormat="1" ht="37.5">
      <c r="A5" s="300" t="s">
        <v>4391</v>
      </c>
      <c r="B5" s="327" t="s">
        <v>4392</v>
      </c>
      <c r="C5" s="354" t="s">
        <v>9</v>
      </c>
      <c r="D5" s="354" t="s">
        <v>10</v>
      </c>
      <c r="E5" s="219" t="s">
        <v>4393</v>
      </c>
      <c r="F5" s="219" t="s">
        <v>731</v>
      </c>
      <c r="G5" s="238" t="s">
        <v>4394</v>
      </c>
      <c r="H5" s="354" t="s">
        <v>26</v>
      </c>
    </row>
    <row r="6" spans="1:8" s="36" customFormat="1" ht="37.5">
      <c r="A6" s="16">
        <f aca="true" t="shared" si="0" ref="A6:A16">A5+1</f>
        <v>4</v>
      </c>
      <c r="B6" s="91" t="s">
        <v>4395</v>
      </c>
      <c r="C6" s="222" t="s">
        <v>9</v>
      </c>
      <c r="D6" s="222" t="s">
        <v>10</v>
      </c>
      <c r="E6" s="222" t="s">
        <v>4396</v>
      </c>
      <c r="F6" s="222" t="s">
        <v>186</v>
      </c>
      <c r="G6" s="150" t="s">
        <v>4397</v>
      </c>
      <c r="H6" s="222" t="s">
        <v>14</v>
      </c>
    </row>
    <row r="7" spans="1:8" s="36" customFormat="1" ht="37.5">
      <c r="A7" s="16">
        <f t="shared" si="0"/>
        <v>5</v>
      </c>
      <c r="B7" s="26" t="s">
        <v>4398</v>
      </c>
      <c r="C7" s="27" t="s">
        <v>9</v>
      </c>
      <c r="D7" s="27" t="s">
        <v>16</v>
      </c>
      <c r="E7" s="89" t="s">
        <v>4399</v>
      </c>
      <c r="F7" s="101">
        <v>39128</v>
      </c>
      <c r="G7" s="41" t="s">
        <v>4400</v>
      </c>
      <c r="H7" s="18" t="s">
        <v>19</v>
      </c>
    </row>
    <row r="8" spans="1:8" s="36" customFormat="1" ht="37.5">
      <c r="A8" s="16">
        <f t="shared" si="0"/>
        <v>6</v>
      </c>
      <c r="B8" s="253" t="s">
        <v>5644</v>
      </c>
      <c r="C8" s="27" t="s">
        <v>77</v>
      </c>
      <c r="D8" s="27" t="s">
        <v>10</v>
      </c>
      <c r="E8" s="89" t="s">
        <v>5645</v>
      </c>
      <c r="F8" s="101">
        <v>44694</v>
      </c>
      <c r="G8" s="41" t="s">
        <v>5646</v>
      </c>
      <c r="H8" s="18" t="s">
        <v>3504</v>
      </c>
    </row>
    <row r="9" spans="1:8" s="36" customFormat="1" ht="37.5">
      <c r="A9" s="16">
        <f t="shared" si="0"/>
        <v>7</v>
      </c>
      <c r="B9" s="394" t="s">
        <v>4401</v>
      </c>
      <c r="C9" s="115" t="s">
        <v>47</v>
      </c>
      <c r="D9" s="115" t="s">
        <v>10</v>
      </c>
      <c r="E9" s="115" t="s">
        <v>4402</v>
      </c>
      <c r="F9" s="170" t="s">
        <v>398</v>
      </c>
      <c r="G9" s="32" t="s">
        <v>4403</v>
      </c>
      <c r="H9" s="196" t="s">
        <v>76</v>
      </c>
    </row>
    <row r="10" spans="1:8" s="36" customFormat="1" ht="37.5">
      <c r="A10" s="16">
        <f t="shared" si="0"/>
        <v>8</v>
      </c>
      <c r="B10" s="359" t="s">
        <v>4404</v>
      </c>
      <c r="C10" s="202" t="s">
        <v>9</v>
      </c>
      <c r="D10" s="202" t="s">
        <v>16</v>
      </c>
      <c r="E10" s="202" t="s">
        <v>4405</v>
      </c>
      <c r="F10" s="206" t="s">
        <v>704</v>
      </c>
      <c r="G10" s="238" t="s">
        <v>4406</v>
      </c>
      <c r="H10" s="196" t="s">
        <v>19</v>
      </c>
    </row>
    <row r="11" spans="1:8" s="10" customFormat="1" ht="37.5">
      <c r="A11" s="70">
        <f t="shared" si="0"/>
        <v>9</v>
      </c>
      <c r="B11" s="253" t="s">
        <v>4407</v>
      </c>
      <c r="C11" s="21" t="s">
        <v>9</v>
      </c>
      <c r="D11" s="21" t="s">
        <v>10</v>
      </c>
      <c r="E11" s="156" t="s">
        <v>4408</v>
      </c>
      <c r="F11" s="101">
        <v>41753</v>
      </c>
      <c r="G11" s="27" t="s">
        <v>4409</v>
      </c>
      <c r="H11" s="13" t="s">
        <v>4410</v>
      </c>
    </row>
    <row r="12" spans="1:8" s="10" customFormat="1" ht="18.75">
      <c r="A12" s="11">
        <f t="shared" si="0"/>
        <v>10</v>
      </c>
      <c r="B12" s="11" t="s">
        <v>4411</v>
      </c>
      <c r="C12" s="12" t="s">
        <v>9</v>
      </c>
      <c r="D12" s="13" t="s">
        <v>16</v>
      </c>
      <c r="E12" s="76" t="s">
        <v>4412</v>
      </c>
      <c r="F12" s="15">
        <v>38805</v>
      </c>
      <c r="G12" s="22" t="s">
        <v>4413</v>
      </c>
      <c r="H12" s="13" t="s">
        <v>19</v>
      </c>
    </row>
    <row r="13" spans="1:8" s="10" customFormat="1" ht="18.75">
      <c r="A13" s="11">
        <f t="shared" si="0"/>
        <v>11</v>
      </c>
      <c r="B13" s="16" t="s">
        <v>4414</v>
      </c>
      <c r="C13" s="17" t="s">
        <v>9</v>
      </c>
      <c r="D13" s="18" t="s">
        <v>16</v>
      </c>
      <c r="E13" s="107" t="s">
        <v>4415</v>
      </c>
      <c r="F13" s="20">
        <v>39238</v>
      </c>
      <c r="G13" s="27" t="s">
        <v>4416</v>
      </c>
      <c r="H13" s="21" t="s">
        <v>19</v>
      </c>
    </row>
    <row r="14" spans="1:8" s="10" customFormat="1" ht="18.75">
      <c r="A14" s="11">
        <f t="shared" si="0"/>
        <v>12</v>
      </c>
      <c r="B14" s="11" t="s">
        <v>4417</v>
      </c>
      <c r="C14" s="12" t="s">
        <v>9</v>
      </c>
      <c r="D14" s="13" t="s">
        <v>16</v>
      </c>
      <c r="E14" s="76" t="s">
        <v>4418</v>
      </c>
      <c r="F14" s="15">
        <v>39331</v>
      </c>
      <c r="G14" s="12" t="s">
        <v>4419</v>
      </c>
      <c r="H14" s="13" t="s">
        <v>19</v>
      </c>
    </row>
    <row r="15" spans="1:8" s="10" customFormat="1" ht="37.5">
      <c r="A15" s="11">
        <f t="shared" si="0"/>
        <v>13</v>
      </c>
      <c r="B15" s="11" t="s">
        <v>4420</v>
      </c>
      <c r="C15" s="12" t="s">
        <v>9</v>
      </c>
      <c r="D15" s="13" t="s">
        <v>10</v>
      </c>
      <c r="E15" s="76" t="s">
        <v>4421</v>
      </c>
      <c r="F15" s="15">
        <v>42558</v>
      </c>
      <c r="G15" s="12" t="s">
        <v>4422</v>
      </c>
      <c r="H15" s="13" t="s">
        <v>26</v>
      </c>
    </row>
    <row r="16" spans="1:8" ht="39">
      <c r="A16" s="11">
        <f t="shared" si="0"/>
        <v>14</v>
      </c>
      <c r="B16" s="159" t="s">
        <v>4423</v>
      </c>
      <c r="C16" s="230" t="s">
        <v>9</v>
      </c>
      <c r="D16" s="230" t="s">
        <v>10</v>
      </c>
      <c r="E16" s="230" t="s">
        <v>4424</v>
      </c>
      <c r="F16" s="230" t="s">
        <v>406</v>
      </c>
      <c r="G16" s="232" t="s">
        <v>4425</v>
      </c>
      <c r="H16" s="74" t="s">
        <v>26</v>
      </c>
    </row>
    <row r="17" spans="1:8" ht="19.5">
      <c r="A17" s="395"/>
      <c r="B17" s="396"/>
      <c r="C17" s="395"/>
      <c r="D17" s="395"/>
      <c r="E17" s="395"/>
      <c r="F17" s="395"/>
      <c r="G17" s="395"/>
      <c r="H17" s="395"/>
    </row>
    <row r="18" ht="19.5">
      <c r="B18" s="83"/>
    </row>
    <row r="19" ht="19.5">
      <c r="B19" s="83"/>
    </row>
    <row r="20" ht="19.5">
      <c r="B20" s="83"/>
    </row>
    <row r="21" ht="19.5">
      <c r="B21" s="83"/>
    </row>
    <row r="22" ht="19.5">
      <c r="B22" s="83"/>
    </row>
    <row r="23" ht="19.5">
      <c r="B23" s="83"/>
    </row>
    <row r="24" ht="19.5">
      <c r="B24" s="83"/>
    </row>
    <row r="25" ht="19.5">
      <c r="B25" s="83"/>
    </row>
    <row r="26" ht="19.5">
      <c r="B26" s="83"/>
    </row>
  </sheetData>
  <sheetProtection selectLockedCells="1" selectUnlockedCells="1"/>
  <mergeCells count="8">
    <mergeCell ref="G1:G2"/>
    <mergeCell ref="H1:H2"/>
    <mergeCell ref="A1:A2"/>
    <mergeCell ref="B1:B2"/>
    <mergeCell ref="C1:C2"/>
    <mergeCell ref="D1:D2"/>
    <mergeCell ref="E1:E2"/>
    <mergeCell ref="F1:F2"/>
  </mergeCells>
  <printOptions/>
  <pageMargins left="0.39375" right="0.39375" top="0.39375" bottom="0.39375" header="0.5118055555555555" footer="0.5118055555555555"/>
  <pageSetup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43"/>
  </sheetPr>
  <dimension ref="A1:A1"/>
  <sheetViews>
    <sheetView zoomScalePageLayoutView="0" workbookViewId="0" topLeftCell="A1">
      <selection activeCell="A1" sqref="A1"/>
    </sheetView>
  </sheetViews>
  <sheetFormatPr defaultColWidth="8.796875" defaultRowHeight="19.5"/>
  <sheetData/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43"/>
  </sheetPr>
  <dimension ref="A1:H42"/>
  <sheetViews>
    <sheetView view="pageBreakPreview" zoomScale="75" zoomScaleNormal="75" zoomScaleSheetLayoutView="75" zoomScalePageLayoutView="0" workbookViewId="0" topLeftCell="A16">
      <selection activeCell="H26" sqref="H26"/>
    </sheetView>
  </sheetViews>
  <sheetFormatPr defaultColWidth="8.69921875" defaultRowHeight="19.5"/>
  <cols>
    <col min="1" max="1" width="3.3984375" style="10" customWidth="1"/>
    <col min="2" max="2" width="24.8984375" style="10" customWidth="1"/>
    <col min="3" max="3" width="4.296875" style="10" customWidth="1"/>
    <col min="4" max="4" width="8.09765625" style="10" customWidth="1"/>
    <col min="5" max="5" width="11.296875" style="10" customWidth="1"/>
    <col min="6" max="6" width="9.8984375" style="10" customWidth="1"/>
    <col min="7" max="7" width="24.796875" style="10" customWidth="1"/>
    <col min="8" max="8" width="16.59765625" style="10" customWidth="1"/>
  </cols>
  <sheetData>
    <row r="1" spans="1:8" s="246" customFormat="1" ht="18.75" customHeight="1">
      <c r="A1" s="505" t="s">
        <v>0</v>
      </c>
      <c r="B1" s="505" t="s">
        <v>1</v>
      </c>
      <c r="C1" s="505" t="s">
        <v>2</v>
      </c>
      <c r="D1" s="505" t="s">
        <v>3</v>
      </c>
      <c r="E1" s="524" t="s">
        <v>4</v>
      </c>
      <c r="F1" s="505" t="s">
        <v>2797</v>
      </c>
      <c r="G1" s="505" t="s">
        <v>6</v>
      </c>
      <c r="H1" s="505" t="s">
        <v>7</v>
      </c>
    </row>
    <row r="2" spans="1:8" s="246" customFormat="1" ht="19.5">
      <c r="A2" s="505"/>
      <c r="B2" s="505"/>
      <c r="C2" s="505"/>
      <c r="D2" s="505"/>
      <c r="E2" s="524"/>
      <c r="F2" s="505"/>
      <c r="G2" s="505"/>
      <c r="H2" s="505"/>
    </row>
    <row r="3" spans="1:8" s="314" customFormat="1" ht="39">
      <c r="A3" s="264">
        <f aca="true" t="shared" si="0" ref="A3:A42">A2+1</f>
        <v>1</v>
      </c>
      <c r="B3" s="312" t="s">
        <v>2798</v>
      </c>
      <c r="C3" s="313" t="s">
        <v>47</v>
      </c>
      <c r="D3" s="51" t="s">
        <v>10</v>
      </c>
      <c r="E3" s="313" t="s">
        <v>2799</v>
      </c>
      <c r="F3" s="313" t="s">
        <v>398</v>
      </c>
      <c r="G3" s="313" t="s">
        <v>2800</v>
      </c>
      <c r="H3" s="313" t="s">
        <v>76</v>
      </c>
    </row>
    <row r="4" spans="1:8" s="260" customFormat="1" ht="39">
      <c r="A4" s="11">
        <f t="shared" si="0"/>
        <v>2</v>
      </c>
      <c r="B4" s="315" t="s">
        <v>2801</v>
      </c>
      <c r="C4" s="232" t="s">
        <v>47</v>
      </c>
      <c r="D4" s="245" t="s">
        <v>10</v>
      </c>
      <c r="E4" s="232" t="s">
        <v>2802</v>
      </c>
      <c r="F4" s="232" t="s">
        <v>398</v>
      </c>
      <c r="G4" s="232" t="s">
        <v>2803</v>
      </c>
      <c r="H4" s="310" t="s">
        <v>76</v>
      </c>
    </row>
    <row r="5" spans="1:8" s="50" customFormat="1" ht="47.25">
      <c r="A5" s="11">
        <f t="shared" si="0"/>
        <v>3</v>
      </c>
      <c r="B5" s="316" t="s">
        <v>2804</v>
      </c>
      <c r="C5" s="97" t="s">
        <v>9</v>
      </c>
      <c r="D5" s="54" t="s">
        <v>10</v>
      </c>
      <c r="E5" s="317" t="s">
        <v>2805</v>
      </c>
      <c r="F5" s="97" t="s">
        <v>2043</v>
      </c>
      <c r="G5" s="97" t="s">
        <v>2806</v>
      </c>
      <c r="H5" s="318" t="s">
        <v>2807</v>
      </c>
    </row>
    <row r="6" spans="1:8" s="50" customFormat="1" ht="19.5">
      <c r="A6" s="11">
        <f t="shared" si="0"/>
        <v>4</v>
      </c>
      <c r="B6" s="316" t="s">
        <v>5615</v>
      </c>
      <c r="C6" s="97" t="s">
        <v>77</v>
      </c>
      <c r="D6" s="54" t="s">
        <v>10</v>
      </c>
      <c r="E6" s="317" t="s">
        <v>5616</v>
      </c>
      <c r="F6" s="238" t="s">
        <v>5596</v>
      </c>
      <c r="G6" s="238" t="s">
        <v>5617</v>
      </c>
      <c r="H6" s="318" t="s">
        <v>5511</v>
      </c>
    </row>
    <row r="7" spans="1:8" s="50" customFormat="1" ht="78.75">
      <c r="A7" s="11">
        <f t="shared" si="0"/>
        <v>5</v>
      </c>
      <c r="B7" s="70" t="s">
        <v>2808</v>
      </c>
      <c r="C7" s="70" t="s">
        <v>9</v>
      </c>
      <c r="D7" s="65" t="s">
        <v>10</v>
      </c>
      <c r="E7" s="319" t="s">
        <v>2809</v>
      </c>
      <c r="F7" s="72" t="s">
        <v>2043</v>
      </c>
      <c r="G7" s="72" t="s">
        <v>2810</v>
      </c>
      <c r="H7" s="320" t="s">
        <v>2811</v>
      </c>
    </row>
    <row r="8" spans="1:8" s="50" customFormat="1" ht="37.5">
      <c r="A8" s="11">
        <f t="shared" si="0"/>
        <v>6</v>
      </c>
      <c r="B8" s="31" t="s">
        <v>2812</v>
      </c>
      <c r="C8" s="68" t="s">
        <v>47</v>
      </c>
      <c r="D8" s="32" t="s">
        <v>10</v>
      </c>
      <c r="E8" s="321">
        <v>1205</v>
      </c>
      <c r="F8" s="72" t="s">
        <v>190</v>
      </c>
      <c r="G8" s="33" t="s">
        <v>2813</v>
      </c>
      <c r="H8" s="32" t="s">
        <v>14</v>
      </c>
    </row>
    <row r="9" spans="1:8" s="314" customFormat="1" ht="37.5">
      <c r="A9" s="26">
        <f t="shared" si="0"/>
        <v>7</v>
      </c>
      <c r="B9" s="249" t="s">
        <v>2814</v>
      </c>
      <c r="C9" s="130" t="s">
        <v>9</v>
      </c>
      <c r="D9" s="86" t="s">
        <v>16</v>
      </c>
      <c r="E9" s="185" t="s">
        <v>2815</v>
      </c>
      <c r="F9" s="282">
        <v>39407</v>
      </c>
      <c r="G9" s="74" t="s">
        <v>2816</v>
      </c>
      <c r="H9" s="130" t="s">
        <v>19</v>
      </c>
    </row>
    <row r="10" spans="1:8" s="314" customFormat="1" ht="56.25">
      <c r="A10" s="26">
        <f t="shared" si="0"/>
        <v>8</v>
      </c>
      <c r="B10" s="322" t="s">
        <v>2817</v>
      </c>
      <c r="C10" s="323" t="s">
        <v>9</v>
      </c>
      <c r="D10" s="86" t="s">
        <v>10</v>
      </c>
      <c r="E10" s="185" t="s">
        <v>2818</v>
      </c>
      <c r="F10" s="324">
        <v>42367</v>
      </c>
      <c r="G10" s="220" t="s">
        <v>2819</v>
      </c>
      <c r="H10" s="138" t="s">
        <v>123</v>
      </c>
    </row>
    <row r="11" spans="1:8" s="325" customFormat="1" ht="18.75">
      <c r="A11" s="26">
        <f t="shared" si="0"/>
        <v>9</v>
      </c>
      <c r="B11" s="244" t="s">
        <v>2820</v>
      </c>
      <c r="C11" s="141" t="s">
        <v>47</v>
      </c>
      <c r="D11" s="74" t="s">
        <v>10</v>
      </c>
      <c r="E11" s="109" t="s">
        <v>2821</v>
      </c>
      <c r="F11" s="74" t="s">
        <v>1625</v>
      </c>
      <c r="G11" s="109" t="s">
        <v>2822</v>
      </c>
      <c r="H11" s="74" t="s">
        <v>76</v>
      </c>
    </row>
    <row r="12" spans="1:8" s="325" customFormat="1" ht="46.5" customHeight="1">
      <c r="A12" s="26">
        <f t="shared" si="0"/>
        <v>10</v>
      </c>
      <c r="B12" s="244" t="s">
        <v>2823</v>
      </c>
      <c r="C12" s="109" t="s">
        <v>9</v>
      </c>
      <c r="D12" s="74" t="s">
        <v>10</v>
      </c>
      <c r="E12" s="109" t="s">
        <v>2824</v>
      </c>
      <c r="F12" s="74" t="s">
        <v>1444</v>
      </c>
      <c r="G12" s="109" t="s">
        <v>2825</v>
      </c>
      <c r="H12" s="74" t="s">
        <v>2826</v>
      </c>
    </row>
    <row r="13" spans="1:8" s="326" customFormat="1" ht="18.75">
      <c r="A13" s="26">
        <f t="shared" si="0"/>
        <v>11</v>
      </c>
      <c r="B13" s="133" t="s">
        <v>2827</v>
      </c>
      <c r="C13" s="109" t="s">
        <v>9</v>
      </c>
      <c r="D13" s="74" t="s">
        <v>16</v>
      </c>
      <c r="E13" s="139" t="s">
        <v>2828</v>
      </c>
      <c r="F13" s="207">
        <v>38869</v>
      </c>
      <c r="G13" s="109" t="s">
        <v>2829</v>
      </c>
      <c r="H13" s="74" t="s">
        <v>19</v>
      </c>
    </row>
    <row r="14" spans="1:8" s="326" customFormat="1" ht="18.75">
      <c r="A14" s="11">
        <f t="shared" si="0"/>
        <v>12</v>
      </c>
      <c r="B14" s="133" t="s">
        <v>2830</v>
      </c>
      <c r="C14" s="109" t="s">
        <v>9</v>
      </c>
      <c r="D14" s="74" t="s">
        <v>16</v>
      </c>
      <c r="E14" s="139" t="s">
        <v>2831</v>
      </c>
      <c r="F14" s="207">
        <v>42563</v>
      </c>
      <c r="G14" s="109" t="s">
        <v>2832</v>
      </c>
      <c r="H14" s="74" t="s">
        <v>19</v>
      </c>
    </row>
    <row r="15" spans="1:8" s="314" customFormat="1" ht="37.5">
      <c r="A15" s="11">
        <f t="shared" si="0"/>
        <v>13</v>
      </c>
      <c r="B15" s="26" t="s">
        <v>2833</v>
      </c>
      <c r="C15" s="227" t="s">
        <v>9</v>
      </c>
      <c r="D15" s="75" t="s">
        <v>10</v>
      </c>
      <c r="E15" s="248" t="s">
        <v>2834</v>
      </c>
      <c r="F15" s="208">
        <v>43550</v>
      </c>
      <c r="G15" s="75" t="s">
        <v>2835</v>
      </c>
      <c r="H15" s="75" t="s">
        <v>14</v>
      </c>
    </row>
    <row r="16" spans="1:8" s="314" customFormat="1" ht="19.5">
      <c r="A16" s="11">
        <f t="shared" si="0"/>
        <v>14</v>
      </c>
      <c r="B16" s="327" t="s">
        <v>2836</v>
      </c>
      <c r="C16" s="328" t="s">
        <v>9</v>
      </c>
      <c r="D16" s="86" t="s">
        <v>16</v>
      </c>
      <c r="E16" s="123" t="s">
        <v>2837</v>
      </c>
      <c r="F16" s="302">
        <v>39238</v>
      </c>
      <c r="G16" s="135" t="s">
        <v>2838</v>
      </c>
      <c r="H16" s="86" t="s">
        <v>19</v>
      </c>
    </row>
    <row r="17" spans="1:8" s="314" customFormat="1" ht="56.25">
      <c r="A17" s="11">
        <f t="shared" si="0"/>
        <v>15</v>
      </c>
      <c r="B17" s="327" t="s">
        <v>2839</v>
      </c>
      <c r="C17" s="126" t="s">
        <v>9</v>
      </c>
      <c r="D17" s="122" t="s">
        <v>10</v>
      </c>
      <c r="E17" s="123" t="s">
        <v>2840</v>
      </c>
      <c r="F17" s="302">
        <v>42916</v>
      </c>
      <c r="G17" s="135" t="s">
        <v>2841</v>
      </c>
      <c r="H17" s="138" t="s">
        <v>123</v>
      </c>
    </row>
    <row r="18" spans="1:8" s="314" customFormat="1" ht="75">
      <c r="A18" s="11">
        <f t="shared" si="0"/>
        <v>16</v>
      </c>
      <c r="B18" s="133" t="s">
        <v>2842</v>
      </c>
      <c r="C18" s="130" t="s">
        <v>9</v>
      </c>
      <c r="D18" s="130" t="s">
        <v>10</v>
      </c>
      <c r="E18" s="132" t="s">
        <v>2843</v>
      </c>
      <c r="F18" s="282">
        <v>43312</v>
      </c>
      <c r="G18" s="109" t="s">
        <v>2844</v>
      </c>
      <c r="H18" s="74" t="s">
        <v>123</v>
      </c>
    </row>
    <row r="19" spans="1:8" s="314" customFormat="1" ht="37.5">
      <c r="A19" s="11">
        <f t="shared" si="0"/>
        <v>17</v>
      </c>
      <c r="B19" s="124" t="s">
        <v>2845</v>
      </c>
      <c r="C19" s="130" t="s">
        <v>586</v>
      </c>
      <c r="D19" s="86" t="s">
        <v>10</v>
      </c>
      <c r="E19" s="132" t="s">
        <v>2846</v>
      </c>
      <c r="F19" s="282">
        <v>44344</v>
      </c>
      <c r="G19" s="109" t="s">
        <v>2847</v>
      </c>
      <c r="H19" s="74" t="s">
        <v>14</v>
      </c>
    </row>
    <row r="20" spans="1:8" s="314" customFormat="1" ht="37.5">
      <c r="A20" s="11">
        <f t="shared" si="0"/>
        <v>18</v>
      </c>
      <c r="B20" s="124" t="s">
        <v>2848</v>
      </c>
      <c r="C20" s="130" t="s">
        <v>9</v>
      </c>
      <c r="D20" s="86" t="s">
        <v>10</v>
      </c>
      <c r="E20" s="329" t="s">
        <v>2849</v>
      </c>
      <c r="F20" s="282">
        <v>42023</v>
      </c>
      <c r="G20" s="141" t="s">
        <v>2850</v>
      </c>
      <c r="H20" s="130" t="s">
        <v>14</v>
      </c>
    </row>
    <row r="21" spans="1:8" s="314" customFormat="1" ht="37.5">
      <c r="A21" s="11">
        <f t="shared" si="0"/>
        <v>19</v>
      </c>
      <c r="B21" s="218" t="s">
        <v>2851</v>
      </c>
      <c r="C21" s="184" t="s">
        <v>47</v>
      </c>
      <c r="D21" s="86" t="s">
        <v>10</v>
      </c>
      <c r="E21" s="329" t="s">
        <v>2852</v>
      </c>
      <c r="F21" s="282">
        <v>42023</v>
      </c>
      <c r="G21" s="141" t="s">
        <v>2853</v>
      </c>
      <c r="H21" s="130" t="s">
        <v>14</v>
      </c>
    </row>
    <row r="22" spans="1:8" s="314" customFormat="1" ht="37.5">
      <c r="A22" s="11">
        <f t="shared" si="0"/>
        <v>20</v>
      </c>
      <c r="B22" s="218" t="s">
        <v>2854</v>
      </c>
      <c r="C22" s="184" t="s">
        <v>9</v>
      </c>
      <c r="D22" s="86" t="s">
        <v>10</v>
      </c>
      <c r="E22" s="123" t="s">
        <v>2855</v>
      </c>
      <c r="F22" s="324">
        <v>42137</v>
      </c>
      <c r="G22" s="135" t="s">
        <v>2856</v>
      </c>
      <c r="H22" s="122" t="s">
        <v>14</v>
      </c>
    </row>
    <row r="23" spans="1:8" s="314" customFormat="1" ht="37.5">
      <c r="A23" s="11">
        <f t="shared" si="0"/>
        <v>21</v>
      </c>
      <c r="B23" s="218" t="s">
        <v>2857</v>
      </c>
      <c r="C23" s="184" t="s">
        <v>9</v>
      </c>
      <c r="D23" s="86" t="s">
        <v>10</v>
      </c>
      <c r="E23" s="123" t="s">
        <v>2858</v>
      </c>
      <c r="F23" s="324">
        <v>42503</v>
      </c>
      <c r="G23" s="135" t="s">
        <v>2859</v>
      </c>
      <c r="H23" s="122" t="s">
        <v>26</v>
      </c>
    </row>
    <row r="24" spans="1:8" s="314" customFormat="1" ht="37.5">
      <c r="A24" s="11">
        <f t="shared" si="0"/>
        <v>22</v>
      </c>
      <c r="B24" s="166" t="s">
        <v>2860</v>
      </c>
      <c r="C24" s="184" t="s">
        <v>9</v>
      </c>
      <c r="D24" s="86" t="s">
        <v>16</v>
      </c>
      <c r="E24" s="123" t="s">
        <v>2861</v>
      </c>
      <c r="F24" s="324">
        <v>42237</v>
      </c>
      <c r="G24" s="135" t="s">
        <v>2862</v>
      </c>
      <c r="H24" s="122" t="s">
        <v>19</v>
      </c>
    </row>
    <row r="25" spans="1:8" s="314" customFormat="1" ht="19.5">
      <c r="A25" s="11">
        <f t="shared" si="0"/>
        <v>23</v>
      </c>
      <c r="B25" s="91" t="s">
        <v>2863</v>
      </c>
      <c r="C25" s="272" t="s">
        <v>9</v>
      </c>
      <c r="D25" s="130" t="s">
        <v>16</v>
      </c>
      <c r="E25" s="132" t="s">
        <v>2864</v>
      </c>
      <c r="F25" s="282">
        <v>39238</v>
      </c>
      <c r="G25" s="109" t="s">
        <v>2865</v>
      </c>
      <c r="H25" s="130" t="s">
        <v>19</v>
      </c>
    </row>
    <row r="26" spans="1:8" s="314" customFormat="1" ht="37.5">
      <c r="A26" s="11">
        <f t="shared" si="0"/>
        <v>24</v>
      </c>
      <c r="B26" s="91" t="s">
        <v>5808</v>
      </c>
      <c r="C26" s="272" t="s">
        <v>77</v>
      </c>
      <c r="D26" s="130" t="s">
        <v>10</v>
      </c>
      <c r="E26" s="132" t="s">
        <v>5809</v>
      </c>
      <c r="F26" s="282">
        <v>45309</v>
      </c>
      <c r="G26" s="109" t="s">
        <v>5810</v>
      </c>
      <c r="H26" s="130" t="str">
        <f>$H$10</f>
        <v>ООО "Агентство Владимира Гревцова"</v>
      </c>
    </row>
    <row r="27" spans="1:8" s="314" customFormat="1" ht="37.5">
      <c r="A27" s="11">
        <f t="shared" si="0"/>
        <v>25</v>
      </c>
      <c r="B27" s="91" t="s">
        <v>2866</v>
      </c>
      <c r="C27" s="272" t="s">
        <v>9</v>
      </c>
      <c r="D27" s="130" t="s">
        <v>10</v>
      </c>
      <c r="E27" s="132" t="s">
        <v>2867</v>
      </c>
      <c r="F27" s="282">
        <v>42103</v>
      </c>
      <c r="G27" s="109" t="s">
        <v>2868</v>
      </c>
      <c r="H27" s="130" t="s">
        <v>14</v>
      </c>
    </row>
    <row r="28" spans="1:8" s="314" customFormat="1" ht="37.5">
      <c r="A28" s="11">
        <f t="shared" si="0"/>
        <v>26</v>
      </c>
      <c r="B28" s="91" t="s">
        <v>2869</v>
      </c>
      <c r="C28" s="272" t="s">
        <v>47</v>
      </c>
      <c r="D28" s="130" t="s">
        <v>10</v>
      </c>
      <c r="E28" s="132" t="s">
        <v>2870</v>
      </c>
      <c r="F28" s="282">
        <v>41253</v>
      </c>
      <c r="G28" s="109" t="s">
        <v>2871</v>
      </c>
      <c r="H28" s="130" t="s">
        <v>76</v>
      </c>
    </row>
    <row r="29" spans="1:8" s="314" customFormat="1" ht="37.5">
      <c r="A29" s="11">
        <f t="shared" si="0"/>
        <v>27</v>
      </c>
      <c r="B29" s="91" t="s">
        <v>2872</v>
      </c>
      <c r="C29" s="272" t="s">
        <v>47</v>
      </c>
      <c r="D29" s="130" t="s">
        <v>10</v>
      </c>
      <c r="E29" s="132" t="s">
        <v>2873</v>
      </c>
      <c r="F29" s="282">
        <v>41253</v>
      </c>
      <c r="G29" s="109" t="s">
        <v>2874</v>
      </c>
      <c r="H29" s="130" t="s">
        <v>76</v>
      </c>
    </row>
    <row r="30" spans="1:8" s="314" customFormat="1" ht="37.5">
      <c r="A30" s="11">
        <f t="shared" si="0"/>
        <v>28</v>
      </c>
      <c r="B30" s="91" t="s">
        <v>2875</v>
      </c>
      <c r="C30" s="272" t="s">
        <v>47</v>
      </c>
      <c r="D30" s="130" t="s">
        <v>10</v>
      </c>
      <c r="E30" s="132" t="s">
        <v>2876</v>
      </c>
      <c r="F30" s="282">
        <v>41253</v>
      </c>
      <c r="G30" s="109" t="s">
        <v>2877</v>
      </c>
      <c r="H30" s="130" t="s">
        <v>76</v>
      </c>
    </row>
    <row r="31" spans="1:8" s="326" customFormat="1" ht="37.5">
      <c r="A31" s="11">
        <f t="shared" si="0"/>
        <v>29</v>
      </c>
      <c r="B31" s="91" t="s">
        <v>2878</v>
      </c>
      <c r="C31" s="272" t="s">
        <v>47</v>
      </c>
      <c r="D31" s="130" t="s">
        <v>10</v>
      </c>
      <c r="E31" s="132" t="s">
        <v>2879</v>
      </c>
      <c r="F31" s="282">
        <v>41253</v>
      </c>
      <c r="G31" s="109" t="s">
        <v>2880</v>
      </c>
      <c r="H31" s="130" t="s">
        <v>76</v>
      </c>
    </row>
    <row r="32" spans="1:8" s="326" customFormat="1" ht="18.75">
      <c r="A32" s="11">
        <f t="shared" si="0"/>
        <v>30</v>
      </c>
      <c r="B32" s="94" t="s">
        <v>2881</v>
      </c>
      <c r="C32" s="227" t="s">
        <v>9</v>
      </c>
      <c r="D32" s="138" t="s">
        <v>16</v>
      </c>
      <c r="E32" s="136" t="s">
        <v>2882</v>
      </c>
      <c r="F32" s="178">
        <v>38945</v>
      </c>
      <c r="G32" s="135" t="s">
        <v>2883</v>
      </c>
      <c r="H32" s="75" t="s">
        <v>19</v>
      </c>
    </row>
    <row r="33" spans="1:8" s="326" customFormat="1" ht="37.5">
      <c r="A33" s="5">
        <f t="shared" si="0"/>
        <v>31</v>
      </c>
      <c r="B33" s="300" t="s">
        <v>2884</v>
      </c>
      <c r="C33" s="227" t="s">
        <v>9</v>
      </c>
      <c r="D33" s="138" t="s">
        <v>10</v>
      </c>
      <c r="E33" s="136" t="s">
        <v>2885</v>
      </c>
      <c r="F33" s="178">
        <v>42193</v>
      </c>
      <c r="G33" s="135" t="s">
        <v>2886</v>
      </c>
      <c r="H33" s="138" t="s">
        <v>14</v>
      </c>
    </row>
    <row r="34" spans="1:8" ht="37.5">
      <c r="A34" s="11">
        <f t="shared" si="0"/>
        <v>32</v>
      </c>
      <c r="B34" s="147" t="s">
        <v>2887</v>
      </c>
      <c r="C34" s="150" t="s">
        <v>47</v>
      </c>
      <c r="D34" s="74" t="s">
        <v>10</v>
      </c>
      <c r="E34" s="139" t="s">
        <v>2888</v>
      </c>
      <c r="F34" s="207">
        <v>43024</v>
      </c>
      <c r="G34" s="109" t="s">
        <v>2889</v>
      </c>
      <c r="H34" s="74" t="s">
        <v>14</v>
      </c>
    </row>
    <row r="35" spans="1:8" ht="19.5">
      <c r="A35" s="11"/>
      <c r="B35" s="147" t="s">
        <v>5725</v>
      </c>
      <c r="C35" s="150" t="s">
        <v>77</v>
      </c>
      <c r="D35" s="74" t="s">
        <v>10</v>
      </c>
      <c r="E35" s="139" t="s">
        <v>5726</v>
      </c>
      <c r="F35" s="207">
        <v>45282</v>
      </c>
      <c r="G35" s="109" t="s">
        <v>5727</v>
      </c>
      <c r="H35" s="74" t="s">
        <v>5511</v>
      </c>
    </row>
    <row r="36" spans="1:8" ht="19.5">
      <c r="A36" s="11">
        <f>A34+1</f>
        <v>33</v>
      </c>
      <c r="B36" s="30" t="s">
        <v>2890</v>
      </c>
      <c r="C36" s="74" t="s">
        <v>9</v>
      </c>
      <c r="D36" s="74" t="s">
        <v>16</v>
      </c>
      <c r="E36" s="139" t="s">
        <v>2891</v>
      </c>
      <c r="F36" s="207">
        <v>38299</v>
      </c>
      <c r="G36" s="109" t="s">
        <v>2892</v>
      </c>
      <c r="H36" s="74" t="s">
        <v>19</v>
      </c>
    </row>
    <row r="37" spans="1:8" ht="37.5">
      <c r="A37" s="11">
        <f t="shared" si="0"/>
        <v>34</v>
      </c>
      <c r="B37" s="30" t="s">
        <v>2893</v>
      </c>
      <c r="C37" s="74" t="s">
        <v>9</v>
      </c>
      <c r="D37" s="74" t="s">
        <v>10</v>
      </c>
      <c r="E37" s="139" t="s">
        <v>2894</v>
      </c>
      <c r="F37" s="207">
        <v>42289</v>
      </c>
      <c r="G37" s="109" t="s">
        <v>2895</v>
      </c>
      <c r="H37" s="74" t="s">
        <v>14</v>
      </c>
    </row>
    <row r="38" spans="1:8" ht="37.5">
      <c r="A38" s="11">
        <f t="shared" si="0"/>
        <v>35</v>
      </c>
      <c r="B38" s="30" t="s">
        <v>2896</v>
      </c>
      <c r="C38" s="74" t="s">
        <v>9</v>
      </c>
      <c r="D38" s="74" t="s">
        <v>16</v>
      </c>
      <c r="E38" s="139" t="s">
        <v>2897</v>
      </c>
      <c r="F38" s="207">
        <v>39289</v>
      </c>
      <c r="G38" s="109" t="s">
        <v>2898</v>
      </c>
      <c r="H38" s="74" t="s">
        <v>19</v>
      </c>
    </row>
    <row r="39" spans="1:8" ht="37.5">
      <c r="A39" s="11">
        <f t="shared" si="0"/>
        <v>36</v>
      </c>
      <c r="B39" s="11" t="s">
        <v>2899</v>
      </c>
      <c r="C39" s="150" t="s">
        <v>47</v>
      </c>
      <c r="D39" s="74" t="s">
        <v>16</v>
      </c>
      <c r="E39" s="110" t="s">
        <v>2900</v>
      </c>
      <c r="F39" s="207">
        <v>42563</v>
      </c>
      <c r="G39" s="74" t="s">
        <v>2901</v>
      </c>
      <c r="H39" s="74" t="s">
        <v>19</v>
      </c>
    </row>
    <row r="40" spans="1:8" ht="37.5">
      <c r="A40" s="11">
        <f t="shared" si="0"/>
        <v>37</v>
      </c>
      <c r="B40" s="5" t="s">
        <v>2902</v>
      </c>
      <c r="C40" s="227" t="s">
        <v>9</v>
      </c>
      <c r="D40" s="142" t="s">
        <v>10</v>
      </c>
      <c r="E40" s="143" t="s">
        <v>2903</v>
      </c>
      <c r="F40" s="252">
        <v>42696</v>
      </c>
      <c r="G40" s="138" t="s">
        <v>2904</v>
      </c>
      <c r="H40" s="138" t="s">
        <v>14</v>
      </c>
    </row>
    <row r="41" spans="1:8" ht="37.5">
      <c r="A41" s="11">
        <f t="shared" si="0"/>
        <v>38</v>
      </c>
      <c r="B41" s="11" t="s">
        <v>2905</v>
      </c>
      <c r="C41" s="150" t="s">
        <v>9</v>
      </c>
      <c r="D41" s="74" t="s">
        <v>10</v>
      </c>
      <c r="E41" s="110" t="s">
        <v>2906</v>
      </c>
      <c r="F41" s="207">
        <v>43024</v>
      </c>
      <c r="G41" s="74" t="s">
        <v>2907</v>
      </c>
      <c r="H41" s="74" t="s">
        <v>14</v>
      </c>
    </row>
    <row r="42" spans="1:8" ht="37.5">
      <c r="A42" s="11">
        <f t="shared" si="0"/>
        <v>39</v>
      </c>
      <c r="B42" s="26" t="s">
        <v>2908</v>
      </c>
      <c r="C42" s="227" t="s">
        <v>9</v>
      </c>
      <c r="D42" s="75" t="s">
        <v>10</v>
      </c>
      <c r="E42" s="248" t="s">
        <v>2909</v>
      </c>
      <c r="F42" s="208">
        <v>41449</v>
      </c>
      <c r="G42" s="75" t="s">
        <v>2910</v>
      </c>
      <c r="H42" s="75" t="s">
        <v>14</v>
      </c>
    </row>
  </sheetData>
  <sheetProtection selectLockedCells="1" selectUnlockedCells="1"/>
  <mergeCells count="8">
    <mergeCell ref="G1:G2"/>
    <mergeCell ref="H1:H2"/>
    <mergeCell ref="A1:A2"/>
    <mergeCell ref="B1:B2"/>
    <mergeCell ref="C1:C2"/>
    <mergeCell ref="D1:D2"/>
    <mergeCell ref="E1:E2"/>
    <mergeCell ref="F1:F2"/>
  </mergeCells>
  <printOptions/>
  <pageMargins left="0.39375" right="0.39375" top="0.39375" bottom="0.39375" header="0.5118055555555555" footer="0.5118055555555555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43"/>
  </sheetPr>
  <dimension ref="A1:H113"/>
  <sheetViews>
    <sheetView view="pageBreakPreview" zoomScaleNormal="75" zoomScaleSheetLayoutView="100" zoomScalePageLayoutView="0" workbookViewId="0" topLeftCell="C1">
      <selection activeCell="C103" sqref="C103"/>
    </sheetView>
  </sheetViews>
  <sheetFormatPr defaultColWidth="8.69921875" defaultRowHeight="19.5"/>
  <cols>
    <col min="1" max="1" width="3.5" style="50" customWidth="1"/>
    <col min="2" max="2" width="24" style="0" customWidth="1"/>
    <col min="3" max="3" width="4.09765625" style="246" customWidth="1"/>
    <col min="4" max="4" width="9" style="246" customWidth="1"/>
    <col min="5" max="5" width="11.296875" style="246" customWidth="1"/>
    <col min="6" max="6" width="10.296875" style="246" customWidth="1"/>
    <col min="7" max="7" width="20.59765625" style="246" customWidth="1"/>
    <col min="8" max="8" width="20.296875" style="246" customWidth="1"/>
  </cols>
  <sheetData>
    <row r="1" spans="1:8" s="84" customFormat="1" ht="18" customHeight="1">
      <c r="A1" s="526" t="s">
        <v>0</v>
      </c>
      <c r="B1" s="505" t="s">
        <v>1</v>
      </c>
      <c r="C1" s="505" t="s">
        <v>2</v>
      </c>
      <c r="D1" s="505" t="s">
        <v>3</v>
      </c>
      <c r="E1" s="507" t="s">
        <v>4</v>
      </c>
      <c r="F1" s="505" t="s">
        <v>2797</v>
      </c>
      <c r="G1" s="505" t="s">
        <v>6</v>
      </c>
      <c r="H1" s="505" t="s">
        <v>7</v>
      </c>
    </row>
    <row r="2" spans="1:8" s="84" customFormat="1" ht="18.75">
      <c r="A2" s="526"/>
      <c r="B2" s="505"/>
      <c r="C2" s="505"/>
      <c r="D2" s="505"/>
      <c r="E2" s="507"/>
      <c r="F2" s="505"/>
      <c r="G2" s="505"/>
      <c r="H2" s="505"/>
    </row>
    <row r="3" spans="1:8" s="10" customFormat="1" ht="37.5">
      <c r="A3" s="11">
        <f aca="true" t="shared" si="0" ref="A3:A53">A2+1</f>
        <v>1</v>
      </c>
      <c r="B3" s="330" t="s">
        <v>2911</v>
      </c>
      <c r="C3" s="331" t="s">
        <v>47</v>
      </c>
      <c r="D3" s="332" t="s">
        <v>54</v>
      </c>
      <c r="E3" s="333" t="s">
        <v>2912</v>
      </c>
      <c r="F3" s="20">
        <v>22088</v>
      </c>
      <c r="G3" s="17" t="s">
        <v>2913</v>
      </c>
      <c r="H3" s="18" t="s">
        <v>110</v>
      </c>
    </row>
    <row r="4" spans="1:8" s="10" customFormat="1" ht="37.5">
      <c r="A4" s="11">
        <f t="shared" si="0"/>
        <v>2</v>
      </c>
      <c r="B4" s="71" t="s">
        <v>2914</v>
      </c>
      <c r="C4" s="17" t="s">
        <v>47</v>
      </c>
      <c r="D4" s="18" t="s">
        <v>16</v>
      </c>
      <c r="E4" s="107" t="s">
        <v>2915</v>
      </c>
      <c r="F4" s="15">
        <v>42563</v>
      </c>
      <c r="G4" s="12" t="s">
        <v>2916</v>
      </c>
      <c r="H4" s="13" t="s">
        <v>19</v>
      </c>
    </row>
    <row r="5" spans="1:8" s="10" customFormat="1" ht="37.5">
      <c r="A5" s="11">
        <f t="shared" si="0"/>
        <v>3</v>
      </c>
      <c r="B5" s="165" t="s">
        <v>2917</v>
      </c>
      <c r="C5" s="158" t="s">
        <v>9</v>
      </c>
      <c r="D5" s="40" t="s">
        <v>16</v>
      </c>
      <c r="E5" s="334" t="s">
        <v>2918</v>
      </c>
      <c r="F5" s="134">
        <v>39407</v>
      </c>
      <c r="G5" s="158" t="s">
        <v>2919</v>
      </c>
      <c r="H5" s="40" t="s">
        <v>19</v>
      </c>
    </row>
    <row r="6" spans="1:8" s="10" customFormat="1" ht="37.5">
      <c r="A6" s="11">
        <f t="shared" si="0"/>
        <v>4</v>
      </c>
      <c r="B6" s="165" t="s">
        <v>2920</v>
      </c>
      <c r="C6" s="158" t="s">
        <v>47</v>
      </c>
      <c r="D6" s="40" t="s">
        <v>10</v>
      </c>
      <c r="E6" s="334" t="s">
        <v>2921</v>
      </c>
      <c r="F6" s="134">
        <v>42573</v>
      </c>
      <c r="G6" s="158" t="s">
        <v>2922</v>
      </c>
      <c r="H6" s="40" t="s">
        <v>2923</v>
      </c>
    </row>
    <row r="7" spans="1:8" s="10" customFormat="1" ht="37.5">
      <c r="A7" s="11">
        <f t="shared" si="0"/>
        <v>5</v>
      </c>
      <c r="B7" s="165" t="s">
        <v>2924</v>
      </c>
      <c r="C7" s="158" t="s">
        <v>9</v>
      </c>
      <c r="D7" s="40" t="s">
        <v>10</v>
      </c>
      <c r="E7" s="334" t="s">
        <v>2925</v>
      </c>
      <c r="F7" s="134">
        <v>41053</v>
      </c>
      <c r="G7" s="158" t="s">
        <v>2926</v>
      </c>
      <c r="H7" s="40" t="s">
        <v>553</v>
      </c>
    </row>
    <row r="8" spans="1:8" s="10" customFormat="1" ht="37.5">
      <c r="A8" s="11">
        <f t="shared" si="0"/>
        <v>6</v>
      </c>
      <c r="B8" s="165" t="s">
        <v>2927</v>
      </c>
      <c r="C8" s="158" t="s">
        <v>9</v>
      </c>
      <c r="D8" s="40" t="s">
        <v>10</v>
      </c>
      <c r="E8" s="334" t="s">
        <v>2928</v>
      </c>
      <c r="F8" s="134">
        <v>41593</v>
      </c>
      <c r="G8" s="158" t="s">
        <v>2929</v>
      </c>
      <c r="H8" s="40" t="s">
        <v>466</v>
      </c>
    </row>
    <row r="9" spans="1:8" s="10" customFormat="1" ht="37.5">
      <c r="A9" s="11">
        <f t="shared" si="0"/>
        <v>7</v>
      </c>
      <c r="B9" s="64" t="s">
        <v>2930</v>
      </c>
      <c r="C9" s="12" t="s">
        <v>47</v>
      </c>
      <c r="D9" s="13" t="s">
        <v>16</v>
      </c>
      <c r="E9" s="76" t="s">
        <v>2931</v>
      </c>
      <c r="F9" s="15">
        <v>40576</v>
      </c>
      <c r="G9" s="12" t="s">
        <v>2932</v>
      </c>
      <c r="H9" s="13" t="s">
        <v>19</v>
      </c>
    </row>
    <row r="10" spans="1:8" s="10" customFormat="1" ht="18.75">
      <c r="A10" s="11">
        <f t="shared" si="0"/>
        <v>8</v>
      </c>
      <c r="B10" s="64" t="s">
        <v>5680</v>
      </c>
      <c r="C10" s="12" t="s">
        <v>586</v>
      </c>
      <c r="D10" s="13" t="s">
        <v>10</v>
      </c>
      <c r="E10" s="76" t="s">
        <v>5681</v>
      </c>
      <c r="F10" s="15">
        <v>44873</v>
      </c>
      <c r="G10" s="12" t="s">
        <v>5682</v>
      </c>
      <c r="H10" s="13" t="s">
        <v>3504</v>
      </c>
    </row>
    <row r="11" spans="1:8" s="10" customFormat="1" ht="18.75">
      <c r="A11" s="11">
        <f t="shared" si="0"/>
        <v>9</v>
      </c>
      <c r="B11" s="64" t="s">
        <v>2933</v>
      </c>
      <c r="C11" s="12" t="s">
        <v>9</v>
      </c>
      <c r="D11" s="13" t="s">
        <v>16</v>
      </c>
      <c r="E11" s="76" t="s">
        <v>2934</v>
      </c>
      <c r="F11" s="15">
        <v>40637</v>
      </c>
      <c r="G11" s="12" t="s">
        <v>2935</v>
      </c>
      <c r="H11" s="13" t="s">
        <v>19</v>
      </c>
    </row>
    <row r="12" spans="1:8" s="10" customFormat="1" ht="56.25">
      <c r="A12" s="11">
        <f t="shared" si="0"/>
        <v>10</v>
      </c>
      <c r="B12" s="108" t="s">
        <v>2936</v>
      </c>
      <c r="C12" s="12" t="s">
        <v>9</v>
      </c>
      <c r="D12" s="13" t="s">
        <v>16</v>
      </c>
      <c r="E12" s="76" t="s">
        <v>2937</v>
      </c>
      <c r="F12" s="15">
        <v>38239</v>
      </c>
      <c r="G12" s="12" t="s">
        <v>2938</v>
      </c>
      <c r="H12" s="13" t="s">
        <v>19</v>
      </c>
    </row>
    <row r="13" spans="1:8" s="10" customFormat="1" ht="37.5">
      <c r="A13" s="11">
        <f t="shared" si="0"/>
        <v>11</v>
      </c>
      <c r="B13" s="108" t="s">
        <v>2939</v>
      </c>
      <c r="C13" s="12" t="s">
        <v>47</v>
      </c>
      <c r="D13" s="13" t="s">
        <v>10</v>
      </c>
      <c r="E13" s="76" t="s">
        <v>2940</v>
      </c>
      <c r="F13" s="15">
        <v>42670</v>
      </c>
      <c r="G13" s="12" t="s">
        <v>2941</v>
      </c>
      <c r="H13" s="13" t="s">
        <v>14</v>
      </c>
    </row>
    <row r="14" spans="1:8" s="10" customFormat="1" ht="37.5">
      <c r="A14" s="11">
        <f t="shared" si="0"/>
        <v>12</v>
      </c>
      <c r="B14" s="108" t="s">
        <v>2942</v>
      </c>
      <c r="C14" s="12" t="s">
        <v>47</v>
      </c>
      <c r="D14" s="13" t="s">
        <v>16</v>
      </c>
      <c r="E14" s="76" t="s">
        <v>2943</v>
      </c>
      <c r="F14" s="15">
        <v>40385</v>
      </c>
      <c r="G14" s="12" t="s">
        <v>2944</v>
      </c>
      <c r="H14" s="13" t="s">
        <v>270</v>
      </c>
    </row>
    <row r="15" spans="1:8" s="10" customFormat="1" ht="60.75">
      <c r="A15" s="11">
        <f t="shared" si="0"/>
        <v>13</v>
      </c>
      <c r="B15" s="335" t="s">
        <v>2945</v>
      </c>
      <c r="C15" s="33" t="s">
        <v>9</v>
      </c>
      <c r="D15" s="32" t="s">
        <v>10</v>
      </c>
      <c r="E15" s="77" t="s">
        <v>2946</v>
      </c>
      <c r="F15" s="69">
        <v>41705</v>
      </c>
      <c r="G15" s="33" t="s">
        <v>2947</v>
      </c>
      <c r="H15" s="336" t="s">
        <v>2948</v>
      </c>
    </row>
    <row r="16" spans="1:8" s="10" customFormat="1" ht="37.5">
      <c r="A16" s="11">
        <f t="shared" si="0"/>
        <v>14</v>
      </c>
      <c r="B16" s="108" t="s">
        <v>2949</v>
      </c>
      <c r="C16" s="12" t="s">
        <v>9</v>
      </c>
      <c r="D16" s="13" t="s">
        <v>10</v>
      </c>
      <c r="E16" s="76" t="s">
        <v>2950</v>
      </c>
      <c r="F16" s="15">
        <v>40515</v>
      </c>
      <c r="G16" s="12" t="s">
        <v>2951</v>
      </c>
      <c r="H16" s="13" t="s">
        <v>14</v>
      </c>
    </row>
    <row r="17" spans="1:8" s="10" customFormat="1" ht="37.5">
      <c r="A17" s="11">
        <f t="shared" si="0"/>
        <v>15</v>
      </c>
      <c r="B17" s="11" t="s">
        <v>2952</v>
      </c>
      <c r="C17" s="12" t="s">
        <v>9</v>
      </c>
      <c r="D17" s="24" t="s">
        <v>16</v>
      </c>
      <c r="E17" s="14" t="s">
        <v>2953</v>
      </c>
      <c r="F17" s="15">
        <v>38945</v>
      </c>
      <c r="G17" s="22" t="s">
        <v>2954</v>
      </c>
      <c r="H17" s="13" t="s">
        <v>19</v>
      </c>
    </row>
    <row r="18" spans="1:8" s="10" customFormat="1" ht="37.5">
      <c r="A18" s="11">
        <f t="shared" si="0"/>
        <v>16</v>
      </c>
      <c r="B18" s="26" t="s">
        <v>2955</v>
      </c>
      <c r="C18" s="63" t="s">
        <v>9</v>
      </c>
      <c r="D18" s="24" t="s">
        <v>10</v>
      </c>
      <c r="E18" s="13" t="s">
        <v>2956</v>
      </c>
      <c r="F18" s="13" t="s">
        <v>2043</v>
      </c>
      <c r="G18" s="12" t="s">
        <v>2957</v>
      </c>
      <c r="H18" s="18" t="s">
        <v>2958</v>
      </c>
    </row>
    <row r="19" spans="1:8" s="10" customFormat="1" ht="37.5">
      <c r="A19" s="11">
        <f t="shared" si="0"/>
        <v>17</v>
      </c>
      <c r="B19" s="26" t="s">
        <v>2959</v>
      </c>
      <c r="C19" s="63" t="s">
        <v>9</v>
      </c>
      <c r="D19" s="88" t="s">
        <v>10</v>
      </c>
      <c r="E19" s="21" t="s">
        <v>2960</v>
      </c>
      <c r="F19" s="13" t="s">
        <v>2961</v>
      </c>
      <c r="G19" s="12" t="s">
        <v>2962</v>
      </c>
      <c r="H19" s="18" t="s">
        <v>2963</v>
      </c>
    </row>
    <row r="20" spans="1:8" s="10" customFormat="1" ht="37.5">
      <c r="A20" s="11">
        <f t="shared" si="0"/>
        <v>18</v>
      </c>
      <c r="B20" s="26" t="s">
        <v>2964</v>
      </c>
      <c r="C20" s="63" t="s">
        <v>9</v>
      </c>
      <c r="D20" s="88" t="s">
        <v>16</v>
      </c>
      <c r="E20" s="156" t="s">
        <v>2965</v>
      </c>
      <c r="F20" s="15">
        <v>39238</v>
      </c>
      <c r="G20" s="13" t="s">
        <v>2966</v>
      </c>
      <c r="H20" s="13" t="s">
        <v>19</v>
      </c>
    </row>
    <row r="21" spans="1:8" s="10" customFormat="1" ht="37.5">
      <c r="A21" s="11">
        <f t="shared" si="0"/>
        <v>19</v>
      </c>
      <c r="B21" s="11" t="s">
        <v>2967</v>
      </c>
      <c r="C21" s="12" t="s">
        <v>9</v>
      </c>
      <c r="D21" s="13" t="s">
        <v>10</v>
      </c>
      <c r="E21" s="156" t="s">
        <v>2968</v>
      </c>
      <c r="F21" s="62">
        <v>41514</v>
      </c>
      <c r="G21" s="13" t="s">
        <v>2969</v>
      </c>
      <c r="H21" s="13" t="s">
        <v>456</v>
      </c>
    </row>
    <row r="22" spans="1:8" s="10" customFormat="1" ht="37.5">
      <c r="A22" s="11">
        <f t="shared" si="0"/>
        <v>20</v>
      </c>
      <c r="B22" s="11" t="s">
        <v>2970</v>
      </c>
      <c r="C22" s="63" t="s">
        <v>9</v>
      </c>
      <c r="D22" s="21" t="s">
        <v>10</v>
      </c>
      <c r="E22" s="156" t="s">
        <v>2971</v>
      </c>
      <c r="F22" s="62">
        <v>42137</v>
      </c>
      <c r="G22" s="13" t="s">
        <v>2972</v>
      </c>
      <c r="H22" s="13" t="s">
        <v>14</v>
      </c>
    </row>
    <row r="23" spans="1:8" s="10" customFormat="1" ht="37.5">
      <c r="A23" s="11">
        <f t="shared" si="0"/>
        <v>21</v>
      </c>
      <c r="B23" s="26" t="s">
        <v>2973</v>
      </c>
      <c r="C23" s="63" t="s">
        <v>9</v>
      </c>
      <c r="D23" s="21" t="s">
        <v>10</v>
      </c>
      <c r="E23" s="156" t="s">
        <v>2974</v>
      </c>
      <c r="F23" s="62">
        <v>42230</v>
      </c>
      <c r="G23" s="18" t="s">
        <v>2975</v>
      </c>
      <c r="H23" s="18" t="s">
        <v>26</v>
      </c>
    </row>
    <row r="24" spans="1:8" s="10" customFormat="1" ht="37.5">
      <c r="A24" s="11">
        <f t="shared" si="0"/>
        <v>22</v>
      </c>
      <c r="B24" s="26" t="s">
        <v>2976</v>
      </c>
      <c r="C24" s="63" t="s">
        <v>9</v>
      </c>
      <c r="D24" s="21" t="s">
        <v>10</v>
      </c>
      <c r="E24" s="156" t="s">
        <v>2977</v>
      </c>
      <c r="F24" s="62">
        <v>42020</v>
      </c>
      <c r="G24" s="13" t="s">
        <v>2978</v>
      </c>
      <c r="H24" s="13" t="s">
        <v>123</v>
      </c>
    </row>
    <row r="25" spans="1:8" s="10" customFormat="1" ht="56.25">
      <c r="A25" s="11">
        <f t="shared" si="0"/>
        <v>23</v>
      </c>
      <c r="B25" s="26" t="s">
        <v>2979</v>
      </c>
      <c r="C25" s="63" t="s">
        <v>9</v>
      </c>
      <c r="D25" s="21" t="s">
        <v>16</v>
      </c>
      <c r="E25" s="156" t="s">
        <v>2980</v>
      </c>
      <c r="F25" s="62">
        <v>43024</v>
      </c>
      <c r="G25" s="32" t="s">
        <v>2981</v>
      </c>
      <c r="H25" s="13" t="s">
        <v>2982</v>
      </c>
    </row>
    <row r="26" spans="1:8" s="10" customFormat="1" ht="37.5">
      <c r="A26" s="11">
        <f t="shared" si="0"/>
        <v>24</v>
      </c>
      <c r="B26" s="11" t="s">
        <v>2983</v>
      </c>
      <c r="C26" s="12" t="s">
        <v>9</v>
      </c>
      <c r="D26" s="13" t="s">
        <v>10</v>
      </c>
      <c r="E26" s="14" t="s">
        <v>2984</v>
      </c>
      <c r="F26" s="15">
        <v>41397</v>
      </c>
      <c r="G26" s="74" t="s">
        <v>2985</v>
      </c>
      <c r="H26" s="13" t="s">
        <v>14</v>
      </c>
    </row>
    <row r="27" spans="1:8" s="10" customFormat="1" ht="37.5">
      <c r="A27" s="11">
        <f t="shared" si="0"/>
        <v>25</v>
      </c>
      <c r="B27" s="16" t="s">
        <v>2986</v>
      </c>
      <c r="C27" s="17" t="s">
        <v>9</v>
      </c>
      <c r="D27" s="18" t="s">
        <v>16</v>
      </c>
      <c r="E27" s="156" t="s">
        <v>2987</v>
      </c>
      <c r="F27" s="90">
        <v>39155</v>
      </c>
      <c r="G27" s="88" t="s">
        <v>2988</v>
      </c>
      <c r="H27" s="13" t="s">
        <v>19</v>
      </c>
    </row>
    <row r="28" spans="1:8" s="10" customFormat="1" ht="37.5">
      <c r="A28" s="11">
        <f t="shared" si="0"/>
        <v>26</v>
      </c>
      <c r="B28" s="11" t="s">
        <v>2989</v>
      </c>
      <c r="C28" s="12" t="s">
        <v>9</v>
      </c>
      <c r="D28" s="13" t="s">
        <v>10</v>
      </c>
      <c r="E28" s="14" t="s">
        <v>2990</v>
      </c>
      <c r="F28" s="23">
        <v>40372</v>
      </c>
      <c r="G28" s="24" t="s">
        <v>2991</v>
      </c>
      <c r="H28" s="13" t="s">
        <v>553</v>
      </c>
    </row>
    <row r="29" spans="1:8" s="10" customFormat="1" ht="37.5">
      <c r="A29" s="11">
        <f t="shared" si="0"/>
        <v>27</v>
      </c>
      <c r="B29" s="11" t="s">
        <v>2992</v>
      </c>
      <c r="C29" s="12" t="s">
        <v>47</v>
      </c>
      <c r="D29" s="13" t="s">
        <v>16</v>
      </c>
      <c r="E29" s="14" t="s">
        <v>2993</v>
      </c>
      <c r="F29" s="23">
        <v>42775</v>
      </c>
      <c r="G29" s="24" t="s">
        <v>2994</v>
      </c>
      <c r="H29" s="13" t="s">
        <v>19</v>
      </c>
    </row>
    <row r="30" spans="1:8" s="10" customFormat="1" ht="37.5">
      <c r="A30" s="11">
        <f t="shared" si="0"/>
        <v>28</v>
      </c>
      <c r="B30" s="11" t="s">
        <v>5631</v>
      </c>
      <c r="C30" s="12" t="s">
        <v>77</v>
      </c>
      <c r="D30" s="13" t="s">
        <v>10</v>
      </c>
      <c r="E30" s="14" t="s">
        <v>5632</v>
      </c>
      <c r="F30" s="23">
        <v>44644</v>
      </c>
      <c r="G30" s="24" t="s">
        <v>5633</v>
      </c>
      <c r="H30" s="13" t="s">
        <v>14</v>
      </c>
    </row>
    <row r="31" spans="1:8" s="10" customFormat="1" ht="37.5">
      <c r="A31" s="11">
        <f t="shared" si="0"/>
        <v>29</v>
      </c>
      <c r="B31" s="11" t="s">
        <v>2995</v>
      </c>
      <c r="C31" s="12" t="s">
        <v>9</v>
      </c>
      <c r="D31" s="13" t="s">
        <v>10</v>
      </c>
      <c r="E31" s="14" t="s">
        <v>2996</v>
      </c>
      <c r="F31" s="23">
        <v>42951</v>
      </c>
      <c r="G31" s="24" t="s">
        <v>2997</v>
      </c>
      <c r="H31" s="13" t="s">
        <v>14</v>
      </c>
    </row>
    <row r="32" spans="1:8" s="10" customFormat="1" ht="37.5">
      <c r="A32" s="11">
        <f t="shared" si="0"/>
        <v>30</v>
      </c>
      <c r="B32" s="11" t="s">
        <v>2998</v>
      </c>
      <c r="C32" s="12" t="s">
        <v>9</v>
      </c>
      <c r="D32" s="13" t="s">
        <v>10</v>
      </c>
      <c r="E32" s="14" t="s">
        <v>2999</v>
      </c>
      <c r="F32" s="23">
        <v>41514</v>
      </c>
      <c r="G32" s="24" t="s">
        <v>3000</v>
      </c>
      <c r="H32" s="13" t="s">
        <v>14</v>
      </c>
    </row>
    <row r="33" spans="1:8" s="10" customFormat="1" ht="37.5">
      <c r="A33" s="11">
        <f t="shared" si="0"/>
        <v>31</v>
      </c>
      <c r="B33" s="11" t="s">
        <v>3001</v>
      </c>
      <c r="C33" s="12" t="s">
        <v>47</v>
      </c>
      <c r="D33" s="13" t="s">
        <v>10</v>
      </c>
      <c r="E33" s="14" t="s">
        <v>3002</v>
      </c>
      <c r="F33" s="23">
        <v>42177</v>
      </c>
      <c r="G33" s="24" t="s">
        <v>3003</v>
      </c>
      <c r="H33" s="13" t="s">
        <v>76</v>
      </c>
    </row>
    <row r="34" spans="1:8" s="10" customFormat="1" ht="37.5">
      <c r="A34" s="11">
        <f t="shared" si="0"/>
        <v>32</v>
      </c>
      <c r="B34" s="11" t="s">
        <v>3004</v>
      </c>
      <c r="C34" s="12" t="s">
        <v>9</v>
      </c>
      <c r="D34" s="13" t="s">
        <v>16</v>
      </c>
      <c r="E34" s="14" t="s">
        <v>3005</v>
      </c>
      <c r="F34" s="23">
        <v>40288</v>
      </c>
      <c r="G34" s="24" t="s">
        <v>3006</v>
      </c>
      <c r="H34" s="13" t="s">
        <v>19</v>
      </c>
    </row>
    <row r="35" spans="1:8" s="10" customFormat="1" ht="37.5">
      <c r="A35" s="11">
        <f t="shared" si="0"/>
        <v>33</v>
      </c>
      <c r="B35" s="26" t="s">
        <v>3007</v>
      </c>
      <c r="C35" s="12" t="s">
        <v>9</v>
      </c>
      <c r="D35" s="21" t="s">
        <v>16</v>
      </c>
      <c r="E35" s="14" t="s">
        <v>3008</v>
      </c>
      <c r="F35" s="23">
        <v>38162</v>
      </c>
      <c r="G35" s="24" t="s">
        <v>3009</v>
      </c>
      <c r="H35" s="13" t="s">
        <v>19</v>
      </c>
    </row>
    <row r="36" spans="1:8" s="10" customFormat="1" ht="37.5">
      <c r="A36" s="11">
        <f t="shared" si="0"/>
        <v>34</v>
      </c>
      <c r="B36" s="37" t="s">
        <v>3010</v>
      </c>
      <c r="C36" s="158" t="s">
        <v>47</v>
      </c>
      <c r="D36" s="17" t="s">
        <v>10</v>
      </c>
      <c r="E36" s="39" t="s">
        <v>3011</v>
      </c>
      <c r="F36" s="295">
        <v>43886</v>
      </c>
      <c r="G36" s="337" t="s">
        <v>3012</v>
      </c>
      <c r="H36" s="40" t="s">
        <v>1968</v>
      </c>
    </row>
    <row r="37" spans="1:8" s="10" customFormat="1" ht="37.5">
      <c r="A37" s="11">
        <f t="shared" si="0"/>
        <v>35</v>
      </c>
      <c r="B37" s="37" t="s">
        <v>3013</v>
      </c>
      <c r="C37" s="158" t="s">
        <v>586</v>
      </c>
      <c r="D37" s="17" t="s">
        <v>10</v>
      </c>
      <c r="E37" s="39" t="s">
        <v>3014</v>
      </c>
      <c r="F37" s="295">
        <v>44344</v>
      </c>
      <c r="G37" s="337" t="s">
        <v>3015</v>
      </c>
      <c r="H37" s="40" t="s">
        <v>14</v>
      </c>
    </row>
    <row r="38" spans="1:8" s="10" customFormat="1" ht="37.5">
      <c r="A38" s="11">
        <f t="shared" si="0"/>
        <v>36</v>
      </c>
      <c r="B38" s="37" t="s">
        <v>3016</v>
      </c>
      <c r="C38" s="158" t="s">
        <v>9</v>
      </c>
      <c r="D38" s="17" t="s">
        <v>10</v>
      </c>
      <c r="E38" s="39" t="s">
        <v>3017</v>
      </c>
      <c r="F38" s="295">
        <v>41730</v>
      </c>
      <c r="G38" s="337" t="s">
        <v>3018</v>
      </c>
      <c r="H38" s="40" t="s">
        <v>3019</v>
      </c>
    </row>
    <row r="39" spans="1:8" s="10" customFormat="1" ht="18.75">
      <c r="A39" s="11">
        <f t="shared" si="0"/>
        <v>37</v>
      </c>
      <c r="B39" s="49" t="s">
        <v>3020</v>
      </c>
      <c r="C39" s="13" t="s">
        <v>9</v>
      </c>
      <c r="D39" s="12" t="s">
        <v>16</v>
      </c>
      <c r="E39" s="14" t="s">
        <v>3021</v>
      </c>
      <c r="F39" s="15">
        <v>39289</v>
      </c>
      <c r="G39" s="13" t="s">
        <v>3022</v>
      </c>
      <c r="H39" s="13" t="s">
        <v>19</v>
      </c>
    </row>
    <row r="40" spans="1:8" s="10" customFormat="1" ht="37.5">
      <c r="A40" s="11">
        <f t="shared" si="0"/>
        <v>38</v>
      </c>
      <c r="B40" s="49" t="s">
        <v>3023</v>
      </c>
      <c r="C40" s="13" t="s">
        <v>9</v>
      </c>
      <c r="D40" s="12" t="s">
        <v>10</v>
      </c>
      <c r="E40" s="14" t="s">
        <v>3024</v>
      </c>
      <c r="F40" s="15">
        <v>41766</v>
      </c>
      <c r="G40" s="13" t="s">
        <v>3025</v>
      </c>
      <c r="H40" s="13" t="s">
        <v>466</v>
      </c>
    </row>
    <row r="41" spans="1:8" s="10" customFormat="1" ht="37.5">
      <c r="A41" s="11">
        <f t="shared" si="0"/>
        <v>39</v>
      </c>
      <c r="B41" s="37" t="s">
        <v>3026</v>
      </c>
      <c r="C41" s="18" t="s">
        <v>9</v>
      </c>
      <c r="D41" s="17" t="s">
        <v>10</v>
      </c>
      <c r="E41" s="19" t="s">
        <v>3027</v>
      </c>
      <c r="F41" s="20">
        <v>41753</v>
      </c>
      <c r="G41" s="18" t="s">
        <v>3028</v>
      </c>
      <c r="H41" s="18" t="s">
        <v>3029</v>
      </c>
    </row>
    <row r="42" spans="1:8" s="240" customFormat="1" ht="37.5">
      <c r="A42" s="11">
        <f t="shared" si="0"/>
        <v>40</v>
      </c>
      <c r="B42" s="147" t="s">
        <v>3030</v>
      </c>
      <c r="C42" s="74" t="s">
        <v>9</v>
      </c>
      <c r="D42" s="109" t="s">
        <v>16</v>
      </c>
      <c r="E42" s="110" t="s">
        <v>3031</v>
      </c>
      <c r="F42" s="164">
        <v>42940</v>
      </c>
      <c r="G42" s="74" t="s">
        <v>3032</v>
      </c>
      <c r="H42" s="150" t="s">
        <v>1537</v>
      </c>
    </row>
    <row r="43" spans="1:8" s="10" customFormat="1" ht="37.5">
      <c r="A43" s="11">
        <f t="shared" si="0"/>
        <v>41</v>
      </c>
      <c r="B43" s="49" t="s">
        <v>3033</v>
      </c>
      <c r="C43" s="13" t="s">
        <v>47</v>
      </c>
      <c r="D43" s="12" t="s">
        <v>16</v>
      </c>
      <c r="E43" s="14" t="s">
        <v>3034</v>
      </c>
      <c r="F43" s="15">
        <v>42940</v>
      </c>
      <c r="G43" s="13" t="s">
        <v>3035</v>
      </c>
      <c r="H43" s="13" t="s">
        <v>1537</v>
      </c>
    </row>
    <row r="44" spans="1:8" s="10" customFormat="1" ht="37.5">
      <c r="A44" s="11">
        <f t="shared" si="0"/>
        <v>42</v>
      </c>
      <c r="B44" s="11" t="s">
        <v>3036</v>
      </c>
      <c r="C44" s="13" t="s">
        <v>9</v>
      </c>
      <c r="D44" s="12" t="s">
        <v>10</v>
      </c>
      <c r="E44" s="14" t="s">
        <v>3037</v>
      </c>
      <c r="F44" s="15">
        <v>42552</v>
      </c>
      <c r="G44" s="13" t="s">
        <v>3038</v>
      </c>
      <c r="H44" s="13" t="s">
        <v>14</v>
      </c>
    </row>
    <row r="45" spans="1:8" s="10" customFormat="1" ht="37.5">
      <c r="A45" s="11">
        <f t="shared" si="0"/>
        <v>43</v>
      </c>
      <c r="B45" s="11" t="s">
        <v>3039</v>
      </c>
      <c r="C45" s="13" t="s">
        <v>47</v>
      </c>
      <c r="D45" s="12" t="s">
        <v>10</v>
      </c>
      <c r="E45" s="14" t="s">
        <v>3040</v>
      </c>
      <c r="F45" s="15">
        <v>41043</v>
      </c>
      <c r="G45" s="13" t="s">
        <v>3041</v>
      </c>
      <c r="H45" s="13" t="s">
        <v>131</v>
      </c>
    </row>
    <row r="46" spans="1:8" s="10" customFormat="1" ht="18.75">
      <c r="A46" s="11">
        <f t="shared" si="0"/>
        <v>44</v>
      </c>
      <c r="B46" s="338" t="s">
        <v>3042</v>
      </c>
      <c r="C46" s="21" t="s">
        <v>9</v>
      </c>
      <c r="D46" s="63" t="s">
        <v>16</v>
      </c>
      <c r="E46" s="156" t="s">
        <v>3043</v>
      </c>
      <c r="F46" s="62">
        <v>38162</v>
      </c>
      <c r="G46" s="21" t="s">
        <v>3044</v>
      </c>
      <c r="H46" s="21" t="s">
        <v>19</v>
      </c>
    </row>
    <row r="47" spans="1:8" s="10" customFormat="1" ht="18.75">
      <c r="A47" s="11">
        <f t="shared" si="0"/>
        <v>45</v>
      </c>
      <c r="B47" s="338" t="s">
        <v>5683</v>
      </c>
      <c r="C47" s="21" t="s">
        <v>586</v>
      </c>
      <c r="D47" s="63" t="s">
        <v>10</v>
      </c>
      <c r="E47" s="156" t="s">
        <v>5684</v>
      </c>
      <c r="F47" s="62">
        <v>44873</v>
      </c>
      <c r="G47" s="21" t="s">
        <v>5685</v>
      </c>
      <c r="H47" s="21" t="s">
        <v>5488</v>
      </c>
    </row>
    <row r="48" spans="1:8" s="10" customFormat="1" ht="37.5">
      <c r="A48" s="11">
        <f t="shared" si="0"/>
        <v>46</v>
      </c>
      <c r="B48" s="30" t="s">
        <v>3045</v>
      </c>
      <c r="C48" s="13" t="s">
        <v>9</v>
      </c>
      <c r="D48" s="12" t="s">
        <v>10</v>
      </c>
      <c r="E48" s="14" t="s">
        <v>3046</v>
      </c>
      <c r="F48" s="15">
        <v>40494</v>
      </c>
      <c r="G48" s="13" t="s">
        <v>3047</v>
      </c>
      <c r="H48" s="13" t="s">
        <v>553</v>
      </c>
    </row>
    <row r="49" spans="1:8" s="10" customFormat="1" ht="37.5">
      <c r="A49" s="11">
        <f t="shared" si="0"/>
        <v>47</v>
      </c>
      <c r="B49" s="30" t="s">
        <v>3048</v>
      </c>
      <c r="C49" s="24" t="s">
        <v>9</v>
      </c>
      <c r="D49" s="12" t="s">
        <v>10</v>
      </c>
      <c r="E49" s="14" t="s">
        <v>3049</v>
      </c>
      <c r="F49" s="23">
        <v>41486</v>
      </c>
      <c r="G49" s="13" t="s">
        <v>3050</v>
      </c>
      <c r="H49" s="21" t="s">
        <v>26</v>
      </c>
    </row>
    <row r="50" spans="1:8" s="10" customFormat="1" ht="37.5">
      <c r="A50" s="11">
        <f t="shared" si="0"/>
        <v>48</v>
      </c>
      <c r="B50" s="30" t="s">
        <v>3051</v>
      </c>
      <c r="C50" s="24" t="s">
        <v>47</v>
      </c>
      <c r="D50" s="13" t="s">
        <v>10</v>
      </c>
      <c r="E50" s="14" t="s">
        <v>3052</v>
      </c>
      <c r="F50" s="23">
        <v>40673</v>
      </c>
      <c r="G50" s="13" t="s">
        <v>3053</v>
      </c>
      <c r="H50" s="21" t="s">
        <v>76</v>
      </c>
    </row>
    <row r="51" spans="1:8" s="10" customFormat="1" ht="37.5">
      <c r="A51" s="11">
        <f t="shared" si="0"/>
        <v>49</v>
      </c>
      <c r="B51" s="37" t="s">
        <v>3054</v>
      </c>
      <c r="C51" s="337" t="s">
        <v>9</v>
      </c>
      <c r="D51" s="13" t="s">
        <v>10</v>
      </c>
      <c r="E51" s="156" t="s">
        <v>3055</v>
      </c>
      <c r="F51" s="38">
        <v>41814</v>
      </c>
      <c r="G51" s="28" t="s">
        <v>3056</v>
      </c>
      <c r="H51" s="150" t="s">
        <v>680</v>
      </c>
    </row>
    <row r="52" spans="1:8" s="10" customFormat="1" ht="37.5">
      <c r="A52" s="11">
        <f t="shared" si="0"/>
        <v>50</v>
      </c>
      <c r="B52" s="37" t="s">
        <v>3057</v>
      </c>
      <c r="C52" s="337" t="s">
        <v>47</v>
      </c>
      <c r="D52" s="13" t="s">
        <v>10</v>
      </c>
      <c r="E52" s="156" t="s">
        <v>3058</v>
      </c>
      <c r="F52" s="38">
        <v>44084</v>
      </c>
      <c r="G52" s="28" t="s">
        <v>3059</v>
      </c>
      <c r="H52" s="150" t="s">
        <v>1968</v>
      </c>
    </row>
    <row r="53" spans="1:8" s="10" customFormat="1" ht="37.5">
      <c r="A53" s="11">
        <f t="shared" si="0"/>
        <v>51</v>
      </c>
      <c r="B53" s="37" t="s">
        <v>3060</v>
      </c>
      <c r="C53" s="40" t="s">
        <v>47</v>
      </c>
      <c r="D53" s="13" t="s">
        <v>16</v>
      </c>
      <c r="E53" s="156" t="s">
        <v>3061</v>
      </c>
      <c r="F53" s="38">
        <v>39219</v>
      </c>
      <c r="G53" s="28" t="s">
        <v>3062</v>
      </c>
      <c r="H53" s="13" t="s">
        <v>19</v>
      </c>
    </row>
    <row r="54" spans="1:8" s="10" customFormat="1" ht="37.5">
      <c r="A54" s="11" t="s">
        <v>3063</v>
      </c>
      <c r="B54" s="37" t="s">
        <v>3064</v>
      </c>
      <c r="C54" s="13" t="s">
        <v>9</v>
      </c>
      <c r="D54" s="13" t="s">
        <v>16</v>
      </c>
      <c r="E54" s="14" t="s">
        <v>3065</v>
      </c>
      <c r="F54" s="23">
        <v>43550</v>
      </c>
      <c r="G54" s="24" t="s">
        <v>3066</v>
      </c>
      <c r="H54" s="13" t="s">
        <v>19</v>
      </c>
    </row>
    <row r="55" spans="1:8" s="36" customFormat="1" ht="37.5">
      <c r="A55" s="11" t="s">
        <v>3067</v>
      </c>
      <c r="B55" s="30" t="s">
        <v>3068</v>
      </c>
      <c r="C55" s="13" t="s">
        <v>47</v>
      </c>
      <c r="D55" s="13" t="s">
        <v>10</v>
      </c>
      <c r="E55" s="14" t="s">
        <v>3069</v>
      </c>
      <c r="F55" s="23">
        <v>42167</v>
      </c>
      <c r="G55" s="24" t="s">
        <v>3070</v>
      </c>
      <c r="H55" s="13" t="s">
        <v>76</v>
      </c>
    </row>
    <row r="56" spans="1:8" s="36" customFormat="1" ht="56.25">
      <c r="A56" s="11">
        <f aca="true" t="shared" si="1" ref="A56:A107">A55+1</f>
        <v>50</v>
      </c>
      <c r="B56" s="30" t="s">
        <v>3071</v>
      </c>
      <c r="C56" s="13" t="s">
        <v>9</v>
      </c>
      <c r="D56" s="13" t="s">
        <v>10</v>
      </c>
      <c r="E56" s="14" t="s">
        <v>3072</v>
      </c>
      <c r="F56" s="23">
        <v>44051</v>
      </c>
      <c r="G56" s="24" t="s">
        <v>3073</v>
      </c>
      <c r="H56" s="13" t="s">
        <v>14</v>
      </c>
    </row>
    <row r="57" spans="1:8" s="36" customFormat="1" ht="41.25" customHeight="1">
      <c r="A57" s="11">
        <f t="shared" si="1"/>
        <v>51</v>
      </c>
      <c r="B57" s="30" t="s">
        <v>3074</v>
      </c>
      <c r="C57" s="32" t="s">
        <v>9</v>
      </c>
      <c r="D57" s="32" t="s">
        <v>10</v>
      </c>
      <c r="E57" s="34" t="s">
        <v>3075</v>
      </c>
      <c r="F57" s="35">
        <v>41436</v>
      </c>
      <c r="G57" s="68" t="s">
        <v>3076</v>
      </c>
      <c r="H57" s="32" t="s">
        <v>14</v>
      </c>
    </row>
    <row r="58" spans="1:8" s="10" customFormat="1" ht="36" customHeight="1">
      <c r="A58" s="11">
        <f t="shared" si="1"/>
        <v>52</v>
      </c>
      <c r="B58" s="42" t="s">
        <v>3077</v>
      </c>
      <c r="C58" s="32" t="s">
        <v>9</v>
      </c>
      <c r="D58" s="32" t="s">
        <v>10</v>
      </c>
      <c r="E58" s="34" t="s">
        <v>2655</v>
      </c>
      <c r="F58" s="35">
        <v>40633</v>
      </c>
      <c r="G58" s="68" t="s">
        <v>2656</v>
      </c>
      <c r="H58" s="32" t="s">
        <v>127</v>
      </c>
    </row>
    <row r="59" spans="1:8" s="10" customFormat="1" ht="37.5">
      <c r="A59" s="11">
        <f t="shared" si="1"/>
        <v>53</v>
      </c>
      <c r="B59" s="42" t="s">
        <v>3078</v>
      </c>
      <c r="C59" s="13" t="s">
        <v>47</v>
      </c>
      <c r="D59" s="13" t="s">
        <v>10</v>
      </c>
      <c r="E59" s="14" t="s">
        <v>3079</v>
      </c>
      <c r="F59" s="23">
        <v>40673</v>
      </c>
      <c r="G59" s="13" t="s">
        <v>3080</v>
      </c>
      <c r="H59" s="13" t="s">
        <v>76</v>
      </c>
    </row>
    <row r="60" spans="1:8" s="10" customFormat="1" ht="37.5">
      <c r="A60" s="11">
        <f t="shared" si="1"/>
        <v>54</v>
      </c>
      <c r="B60" s="30" t="s">
        <v>3081</v>
      </c>
      <c r="C60" s="13" t="s">
        <v>9</v>
      </c>
      <c r="D60" s="13" t="s">
        <v>16</v>
      </c>
      <c r="E60" s="14" t="s">
        <v>3082</v>
      </c>
      <c r="F60" s="23">
        <v>42563</v>
      </c>
      <c r="G60" s="24" t="s">
        <v>3083</v>
      </c>
      <c r="H60" s="13" t="s">
        <v>19</v>
      </c>
    </row>
    <row r="61" spans="1:8" s="84" customFormat="1" ht="37.5">
      <c r="A61" s="11">
        <f t="shared" si="1"/>
        <v>55</v>
      </c>
      <c r="B61" s="30" t="s">
        <v>3084</v>
      </c>
      <c r="C61" s="13" t="s">
        <v>9</v>
      </c>
      <c r="D61" s="13" t="s">
        <v>10</v>
      </c>
      <c r="E61" s="14" t="s">
        <v>3085</v>
      </c>
      <c r="F61" s="23">
        <v>41753</v>
      </c>
      <c r="G61" s="24" t="s">
        <v>3086</v>
      </c>
      <c r="H61" s="13" t="s">
        <v>3087</v>
      </c>
    </row>
    <row r="62" spans="1:8" s="10" customFormat="1" ht="37.5">
      <c r="A62" s="11">
        <f t="shared" si="1"/>
        <v>56</v>
      </c>
      <c r="B62" s="42" t="s">
        <v>3088</v>
      </c>
      <c r="C62" s="74" t="s">
        <v>9</v>
      </c>
      <c r="D62" s="74" t="s">
        <v>16</v>
      </c>
      <c r="E62" s="110" t="s">
        <v>3089</v>
      </c>
      <c r="F62" s="164">
        <v>39171</v>
      </c>
      <c r="G62" s="74" t="s">
        <v>3090</v>
      </c>
      <c r="H62" s="74" t="s">
        <v>2125</v>
      </c>
    </row>
    <row r="63" spans="1:8" s="10" customFormat="1" ht="37.5">
      <c r="A63" s="11">
        <f t="shared" si="1"/>
        <v>57</v>
      </c>
      <c r="B63" s="147" t="s">
        <v>3091</v>
      </c>
      <c r="C63" s="13" t="s">
        <v>9</v>
      </c>
      <c r="D63" s="12" t="s">
        <v>16</v>
      </c>
      <c r="E63" s="14" t="s">
        <v>3092</v>
      </c>
      <c r="F63" s="23">
        <v>40311</v>
      </c>
      <c r="G63" s="24" t="s">
        <v>3093</v>
      </c>
      <c r="H63" s="13" t="s">
        <v>19</v>
      </c>
    </row>
    <row r="64" spans="1:8" s="84" customFormat="1" ht="37.5">
      <c r="A64" s="11">
        <f t="shared" si="1"/>
        <v>58</v>
      </c>
      <c r="B64" s="49" t="s">
        <v>3094</v>
      </c>
      <c r="C64" s="13" t="s">
        <v>9</v>
      </c>
      <c r="D64" s="12" t="s">
        <v>16</v>
      </c>
      <c r="E64" s="14" t="s">
        <v>3095</v>
      </c>
      <c r="F64" s="23">
        <v>42206</v>
      </c>
      <c r="G64" s="24" t="s">
        <v>3096</v>
      </c>
      <c r="H64" s="13" t="s">
        <v>14</v>
      </c>
    </row>
    <row r="65" spans="1:8" s="84" customFormat="1" ht="37.5">
      <c r="A65" s="11">
        <f t="shared" si="1"/>
        <v>59</v>
      </c>
      <c r="B65" s="49" t="s">
        <v>3097</v>
      </c>
      <c r="C65" s="75" t="s">
        <v>9</v>
      </c>
      <c r="D65" s="75" t="s">
        <v>10</v>
      </c>
      <c r="E65" s="148" t="s">
        <v>3098</v>
      </c>
      <c r="F65" s="274">
        <v>41467</v>
      </c>
      <c r="G65" s="138" t="s">
        <v>3099</v>
      </c>
      <c r="H65" s="75" t="s">
        <v>14</v>
      </c>
    </row>
    <row r="66" spans="1:8" s="84" customFormat="1" ht="37.5">
      <c r="A66" s="11">
        <f t="shared" si="1"/>
        <v>60</v>
      </c>
      <c r="B66" s="300" t="s">
        <v>3100</v>
      </c>
      <c r="C66" s="74" t="s">
        <v>9</v>
      </c>
      <c r="D66" s="74" t="s">
        <v>10</v>
      </c>
      <c r="E66" s="110" t="s">
        <v>3101</v>
      </c>
      <c r="F66" s="164">
        <v>41358</v>
      </c>
      <c r="G66" s="74" t="s">
        <v>3102</v>
      </c>
      <c r="H66" s="74" t="s">
        <v>14</v>
      </c>
    </row>
    <row r="67" spans="1:8" s="84" customFormat="1" ht="37.5">
      <c r="A67" s="11">
        <f t="shared" si="1"/>
        <v>61</v>
      </c>
      <c r="B67" s="147" t="s">
        <v>3103</v>
      </c>
      <c r="C67" s="75" t="s">
        <v>9</v>
      </c>
      <c r="D67" s="75" t="s">
        <v>10</v>
      </c>
      <c r="E67" s="248" t="s">
        <v>3104</v>
      </c>
      <c r="F67" s="292">
        <v>41358</v>
      </c>
      <c r="G67" s="75" t="s">
        <v>3105</v>
      </c>
      <c r="H67" s="75" t="s">
        <v>14</v>
      </c>
    </row>
    <row r="68" spans="1:8" s="84" customFormat="1" ht="37.5">
      <c r="A68" s="11">
        <f t="shared" si="1"/>
        <v>62</v>
      </c>
      <c r="B68" s="146" t="s">
        <v>3106</v>
      </c>
      <c r="C68" s="75" t="s">
        <v>9</v>
      </c>
      <c r="D68" s="75" t="s">
        <v>10</v>
      </c>
      <c r="E68" s="248" t="s">
        <v>3107</v>
      </c>
      <c r="F68" s="292">
        <v>41358</v>
      </c>
      <c r="G68" s="75" t="s">
        <v>3108</v>
      </c>
      <c r="H68" s="75" t="s">
        <v>14</v>
      </c>
    </row>
    <row r="69" spans="1:8" s="10" customFormat="1" ht="37.5">
      <c r="A69" s="11">
        <f t="shared" si="1"/>
        <v>63</v>
      </c>
      <c r="B69" s="146" t="s">
        <v>3109</v>
      </c>
      <c r="C69" s="75" t="s">
        <v>9</v>
      </c>
      <c r="D69" s="75" t="s">
        <v>10</v>
      </c>
      <c r="E69" s="248" t="s">
        <v>3110</v>
      </c>
      <c r="F69" s="292">
        <v>42289</v>
      </c>
      <c r="G69" s="75" t="s">
        <v>3111</v>
      </c>
      <c r="H69" s="75" t="s">
        <v>14</v>
      </c>
    </row>
    <row r="70" spans="1:8" s="10" customFormat="1" ht="37.5">
      <c r="A70" s="11">
        <f t="shared" si="1"/>
        <v>64</v>
      </c>
      <c r="B70" s="146" t="s">
        <v>3112</v>
      </c>
      <c r="C70" s="21" t="s">
        <v>9</v>
      </c>
      <c r="D70" s="21" t="s">
        <v>16</v>
      </c>
      <c r="E70" s="156" t="s">
        <v>3113</v>
      </c>
      <c r="F70" s="90">
        <v>38869</v>
      </c>
      <c r="G70" s="21" t="s">
        <v>3114</v>
      </c>
      <c r="H70" s="21" t="s">
        <v>19</v>
      </c>
    </row>
    <row r="71" spans="1:8" s="10" customFormat="1" ht="56.25">
      <c r="A71" s="11">
        <f t="shared" si="1"/>
        <v>65</v>
      </c>
      <c r="B71" s="338" t="s">
        <v>3115</v>
      </c>
      <c r="C71" s="18" t="s">
        <v>9</v>
      </c>
      <c r="D71" s="18" t="s">
        <v>10</v>
      </c>
      <c r="E71" s="19" t="s">
        <v>3116</v>
      </c>
      <c r="F71" s="38">
        <v>42023</v>
      </c>
      <c r="G71" s="18" t="s">
        <v>3117</v>
      </c>
      <c r="H71" s="18" t="s">
        <v>14</v>
      </c>
    </row>
    <row r="72" spans="1:8" s="10" customFormat="1" ht="37.5">
      <c r="A72" s="11">
        <f t="shared" si="1"/>
        <v>66</v>
      </c>
      <c r="B72" s="37" t="s">
        <v>3118</v>
      </c>
      <c r="C72" s="13" t="s">
        <v>9</v>
      </c>
      <c r="D72" s="13" t="s">
        <v>10</v>
      </c>
      <c r="E72" s="14" t="s">
        <v>3119</v>
      </c>
      <c r="F72" s="23">
        <v>42552</v>
      </c>
      <c r="G72" s="13" t="s">
        <v>3120</v>
      </c>
      <c r="H72" s="13" t="s">
        <v>14</v>
      </c>
    </row>
    <row r="73" spans="1:8" s="10" customFormat="1" ht="53.25" customHeight="1">
      <c r="A73" s="11">
        <f t="shared" si="1"/>
        <v>67</v>
      </c>
      <c r="B73" s="37" t="s">
        <v>5599</v>
      </c>
      <c r="C73" s="18" t="s">
        <v>77</v>
      </c>
      <c r="D73" s="18" t="s">
        <v>10</v>
      </c>
      <c r="E73" s="19" t="s">
        <v>5600</v>
      </c>
      <c r="F73" s="38">
        <v>44635</v>
      </c>
      <c r="G73" s="18" t="s">
        <v>5601</v>
      </c>
      <c r="H73" s="18" t="s">
        <v>5511</v>
      </c>
    </row>
    <row r="74" spans="1:8" s="10" customFormat="1" ht="37.5">
      <c r="A74" s="11">
        <f t="shared" si="1"/>
        <v>68</v>
      </c>
      <c r="B74" s="49" t="s">
        <v>3121</v>
      </c>
      <c r="C74" s="18" t="s">
        <v>47</v>
      </c>
      <c r="D74" s="18" t="s">
        <v>10</v>
      </c>
      <c r="E74" s="19" t="s">
        <v>3122</v>
      </c>
      <c r="F74" s="38">
        <v>42177</v>
      </c>
      <c r="G74" s="18" t="s">
        <v>3123</v>
      </c>
      <c r="H74" s="18" t="s">
        <v>76</v>
      </c>
    </row>
    <row r="75" spans="1:8" s="10" customFormat="1" ht="37.5">
      <c r="A75" s="11">
        <f t="shared" si="1"/>
        <v>69</v>
      </c>
      <c r="B75" s="37" t="s">
        <v>3124</v>
      </c>
      <c r="C75" s="40" t="s">
        <v>9</v>
      </c>
      <c r="D75" s="40" t="s">
        <v>16</v>
      </c>
      <c r="E75" s="39" t="s">
        <v>3125</v>
      </c>
      <c r="F75" s="295">
        <v>39128</v>
      </c>
      <c r="G75" s="40" t="s">
        <v>3126</v>
      </c>
      <c r="H75" s="40" t="s">
        <v>19</v>
      </c>
    </row>
    <row r="76" spans="1:8" s="10" customFormat="1" ht="37.5">
      <c r="A76" s="11">
        <f t="shared" si="1"/>
        <v>70</v>
      </c>
      <c r="B76" s="37" t="s">
        <v>5567</v>
      </c>
      <c r="C76" s="40" t="s">
        <v>77</v>
      </c>
      <c r="D76" s="158" t="s">
        <v>10</v>
      </c>
      <c r="E76" s="39" t="s">
        <v>5565</v>
      </c>
      <c r="F76" s="295">
        <v>44593</v>
      </c>
      <c r="G76" s="40" t="s">
        <v>5568</v>
      </c>
      <c r="H76" s="40" t="s">
        <v>5559</v>
      </c>
    </row>
    <row r="77" spans="1:8" s="10" customFormat="1" ht="37.5">
      <c r="A77" s="11">
        <f t="shared" si="1"/>
        <v>71</v>
      </c>
      <c r="B77" s="339" t="s">
        <v>3127</v>
      </c>
      <c r="C77" s="13" t="s">
        <v>47</v>
      </c>
      <c r="D77" s="12" t="s">
        <v>10</v>
      </c>
      <c r="E77" s="14" t="s">
        <v>3128</v>
      </c>
      <c r="F77" s="23">
        <v>42177</v>
      </c>
      <c r="G77" s="13" t="s">
        <v>3129</v>
      </c>
      <c r="H77" s="13" t="s">
        <v>76</v>
      </c>
    </row>
    <row r="78" spans="1:8" s="10" customFormat="1" ht="37.5">
      <c r="A78" s="11">
        <f t="shared" si="1"/>
        <v>72</v>
      </c>
      <c r="B78" s="11" t="s">
        <v>3130</v>
      </c>
      <c r="C78" s="18" t="s">
        <v>47</v>
      </c>
      <c r="D78" s="17" t="s">
        <v>10</v>
      </c>
      <c r="E78" s="156" t="s">
        <v>3131</v>
      </c>
      <c r="F78" s="90">
        <v>42023</v>
      </c>
      <c r="G78" s="21" t="s">
        <v>3132</v>
      </c>
      <c r="H78" s="21" t="s">
        <v>14</v>
      </c>
    </row>
    <row r="79" spans="1:8" s="10" customFormat="1" ht="18.75">
      <c r="A79" s="11">
        <f t="shared" si="1"/>
        <v>73</v>
      </c>
      <c r="B79" s="37" t="s">
        <v>3133</v>
      </c>
      <c r="C79" s="13" t="s">
        <v>9</v>
      </c>
      <c r="D79" s="12" t="s">
        <v>16</v>
      </c>
      <c r="E79" s="14" t="s">
        <v>3134</v>
      </c>
      <c r="F79" s="23">
        <v>38966</v>
      </c>
      <c r="G79" s="24" t="s">
        <v>3135</v>
      </c>
      <c r="H79" s="13" t="s">
        <v>19</v>
      </c>
    </row>
    <row r="80" spans="1:8" s="10" customFormat="1" ht="37.5">
      <c r="A80" s="11">
        <f t="shared" si="1"/>
        <v>74</v>
      </c>
      <c r="B80" s="30" t="s">
        <v>3136</v>
      </c>
      <c r="C80" s="13" t="s">
        <v>9</v>
      </c>
      <c r="D80" s="12" t="s">
        <v>10</v>
      </c>
      <c r="E80" s="14" t="s">
        <v>3137</v>
      </c>
      <c r="F80" s="23">
        <v>42020</v>
      </c>
      <c r="G80" s="24" t="s">
        <v>3138</v>
      </c>
      <c r="H80" s="13" t="s">
        <v>123</v>
      </c>
    </row>
    <row r="81" spans="1:8" s="10" customFormat="1" ht="37.5">
      <c r="A81" s="11">
        <f t="shared" si="1"/>
        <v>75</v>
      </c>
      <c r="B81" s="30" t="s">
        <v>3139</v>
      </c>
      <c r="C81" s="13" t="s">
        <v>9</v>
      </c>
      <c r="D81" s="12" t="s">
        <v>16</v>
      </c>
      <c r="E81" s="14" t="s">
        <v>3140</v>
      </c>
      <c r="F81" s="23">
        <v>42563</v>
      </c>
      <c r="G81" s="24" t="s">
        <v>3141</v>
      </c>
      <c r="H81" s="13" t="s">
        <v>19</v>
      </c>
    </row>
    <row r="82" spans="1:8" s="10" customFormat="1" ht="37.5">
      <c r="A82" s="11">
        <f t="shared" si="1"/>
        <v>76</v>
      </c>
      <c r="B82" s="30" t="s">
        <v>3142</v>
      </c>
      <c r="C82" s="13" t="s">
        <v>9</v>
      </c>
      <c r="D82" s="12" t="s">
        <v>16</v>
      </c>
      <c r="E82" s="14" t="s">
        <v>3143</v>
      </c>
      <c r="F82" s="23">
        <v>40311</v>
      </c>
      <c r="G82" s="24" t="s">
        <v>3144</v>
      </c>
      <c r="H82" s="13" t="s">
        <v>19</v>
      </c>
    </row>
    <row r="83" spans="1:8" s="10" customFormat="1" ht="37.5">
      <c r="A83" s="11">
        <f t="shared" si="1"/>
        <v>77</v>
      </c>
      <c r="B83" s="49" t="s">
        <v>3145</v>
      </c>
      <c r="C83" s="13" t="s">
        <v>9</v>
      </c>
      <c r="D83" s="22" t="s">
        <v>16</v>
      </c>
      <c r="E83" s="19" t="s">
        <v>3146</v>
      </c>
      <c r="F83" s="38">
        <v>38162</v>
      </c>
      <c r="G83" s="57" t="s">
        <v>3147</v>
      </c>
      <c r="H83" s="40" t="s">
        <v>19</v>
      </c>
    </row>
    <row r="84" spans="1:8" s="10" customFormat="1" ht="75">
      <c r="A84" s="11">
        <f t="shared" si="1"/>
        <v>78</v>
      </c>
      <c r="B84" s="64" t="s">
        <v>3148</v>
      </c>
      <c r="C84" s="18" t="s">
        <v>9</v>
      </c>
      <c r="D84" s="17" t="s">
        <v>16</v>
      </c>
      <c r="E84" s="19" t="s">
        <v>3149</v>
      </c>
      <c r="F84" s="38">
        <v>42445</v>
      </c>
      <c r="G84" s="28" t="s">
        <v>3150</v>
      </c>
      <c r="H84" s="40" t="s">
        <v>19</v>
      </c>
    </row>
    <row r="85" spans="1:8" s="10" customFormat="1" ht="37.5">
      <c r="A85" s="11">
        <f t="shared" si="1"/>
        <v>79</v>
      </c>
      <c r="B85" s="37" t="s">
        <v>3151</v>
      </c>
      <c r="C85" s="13" t="s">
        <v>9</v>
      </c>
      <c r="D85" s="12" t="s">
        <v>16</v>
      </c>
      <c r="E85" s="14" t="s">
        <v>3152</v>
      </c>
      <c r="F85" s="23">
        <v>43024</v>
      </c>
      <c r="G85" s="13" t="s">
        <v>3153</v>
      </c>
      <c r="H85" s="13" t="s">
        <v>2982</v>
      </c>
    </row>
    <row r="86" spans="1:8" s="10" customFormat="1" ht="37.5">
      <c r="A86" s="11">
        <f t="shared" si="1"/>
        <v>80</v>
      </c>
      <c r="B86" s="49" t="s">
        <v>3154</v>
      </c>
      <c r="C86" s="97" t="s">
        <v>9</v>
      </c>
      <c r="D86" s="96" t="s">
        <v>16</v>
      </c>
      <c r="E86" s="157" t="s">
        <v>3155</v>
      </c>
      <c r="F86" s="99">
        <v>40616</v>
      </c>
      <c r="G86" s="305" t="s">
        <v>3156</v>
      </c>
      <c r="H86" s="97" t="s">
        <v>26</v>
      </c>
    </row>
    <row r="87" spans="1:8" s="10" customFormat="1" ht="37.5">
      <c r="A87" s="11">
        <f t="shared" si="1"/>
        <v>81</v>
      </c>
      <c r="B87" s="78" t="s">
        <v>3157</v>
      </c>
      <c r="C87" s="13" t="s">
        <v>9</v>
      </c>
      <c r="D87" s="12" t="s">
        <v>16</v>
      </c>
      <c r="E87" s="14" t="s">
        <v>3158</v>
      </c>
      <c r="F87" s="23">
        <v>39071</v>
      </c>
      <c r="G87" s="24" t="s">
        <v>3159</v>
      </c>
      <c r="H87" s="13" t="s">
        <v>19</v>
      </c>
    </row>
    <row r="88" spans="1:8" s="10" customFormat="1" ht="37.5">
      <c r="A88" s="11">
        <f t="shared" si="1"/>
        <v>82</v>
      </c>
      <c r="B88" s="64" t="s">
        <v>3160</v>
      </c>
      <c r="C88" s="13" t="s">
        <v>9</v>
      </c>
      <c r="D88" s="12" t="s">
        <v>10</v>
      </c>
      <c r="E88" s="14" t="s">
        <v>3161</v>
      </c>
      <c r="F88" s="23">
        <v>42670</v>
      </c>
      <c r="G88" s="24" t="s">
        <v>3162</v>
      </c>
      <c r="H88" s="13" t="s">
        <v>14</v>
      </c>
    </row>
    <row r="89" spans="1:8" s="10" customFormat="1" ht="37.5">
      <c r="A89" s="11">
        <f t="shared" si="1"/>
        <v>83</v>
      </c>
      <c r="B89" s="11" t="s">
        <v>3163</v>
      </c>
      <c r="C89" s="18" t="s">
        <v>9</v>
      </c>
      <c r="D89" s="17" t="s">
        <v>16</v>
      </c>
      <c r="E89" s="19" t="s">
        <v>3164</v>
      </c>
      <c r="F89" s="38">
        <v>39407</v>
      </c>
      <c r="G89" s="340" t="s">
        <v>3165</v>
      </c>
      <c r="H89" s="21" t="s">
        <v>19</v>
      </c>
    </row>
    <row r="90" spans="1:8" s="10" customFormat="1" ht="56.25">
      <c r="A90" s="11">
        <f t="shared" si="1"/>
        <v>84</v>
      </c>
      <c r="B90" s="61" t="s">
        <v>3166</v>
      </c>
      <c r="C90" s="13" t="s">
        <v>9</v>
      </c>
      <c r="D90" s="12" t="s">
        <v>16</v>
      </c>
      <c r="E90" s="14" t="s">
        <v>3167</v>
      </c>
      <c r="F90" s="23">
        <v>39331</v>
      </c>
      <c r="G90" s="24" t="s">
        <v>3168</v>
      </c>
      <c r="H90" s="13" t="s">
        <v>19</v>
      </c>
    </row>
    <row r="91" spans="1:8" s="10" customFormat="1" ht="37.5">
      <c r="A91" s="11">
        <f t="shared" si="1"/>
        <v>85</v>
      </c>
      <c r="B91" s="30" t="s">
        <v>3169</v>
      </c>
      <c r="C91" s="18" t="s">
        <v>9</v>
      </c>
      <c r="D91" s="17" t="s">
        <v>10</v>
      </c>
      <c r="E91" s="19" t="s">
        <v>3170</v>
      </c>
      <c r="F91" s="38">
        <v>41753</v>
      </c>
      <c r="G91" s="28" t="s">
        <v>3171</v>
      </c>
      <c r="H91" s="18" t="s">
        <v>3172</v>
      </c>
    </row>
    <row r="92" spans="1:8" s="10" customFormat="1" ht="56.25">
      <c r="A92" s="11">
        <f t="shared" si="1"/>
        <v>86</v>
      </c>
      <c r="B92" s="37" t="s">
        <v>3173</v>
      </c>
      <c r="C92" s="13" t="s">
        <v>9</v>
      </c>
      <c r="D92" s="12" t="s">
        <v>16</v>
      </c>
      <c r="E92" s="14" t="s">
        <v>3174</v>
      </c>
      <c r="F92" s="23">
        <v>38299</v>
      </c>
      <c r="G92" s="24" t="s">
        <v>3175</v>
      </c>
      <c r="H92" s="13" t="s">
        <v>19</v>
      </c>
    </row>
    <row r="93" spans="1:8" s="10" customFormat="1" ht="37.5">
      <c r="A93" s="11">
        <f t="shared" si="1"/>
        <v>87</v>
      </c>
      <c r="B93" s="37" t="s">
        <v>5527</v>
      </c>
      <c r="C93" s="13" t="s">
        <v>77</v>
      </c>
      <c r="D93" s="12" t="s">
        <v>10</v>
      </c>
      <c r="E93" s="14" t="s">
        <v>5528</v>
      </c>
      <c r="F93" s="23">
        <v>44589</v>
      </c>
      <c r="G93" s="24" t="s">
        <v>5529</v>
      </c>
      <c r="H93" s="13" t="s">
        <v>5511</v>
      </c>
    </row>
    <row r="94" spans="1:8" s="10" customFormat="1" ht="37.5">
      <c r="A94" s="11">
        <f t="shared" si="1"/>
        <v>88</v>
      </c>
      <c r="B94" s="64" t="s">
        <v>3176</v>
      </c>
      <c r="C94" s="13" t="s">
        <v>9</v>
      </c>
      <c r="D94" s="12" t="s">
        <v>10</v>
      </c>
      <c r="E94" s="14" t="s">
        <v>3177</v>
      </c>
      <c r="F94" s="23">
        <v>42696</v>
      </c>
      <c r="G94" s="24" t="s">
        <v>3178</v>
      </c>
      <c r="H94" s="13" t="s">
        <v>14</v>
      </c>
    </row>
    <row r="95" spans="1:8" s="10" customFormat="1" ht="37.5">
      <c r="A95" s="11">
        <f t="shared" si="1"/>
        <v>89</v>
      </c>
      <c r="B95" s="64" t="s">
        <v>3179</v>
      </c>
      <c r="C95" s="13" t="s">
        <v>9</v>
      </c>
      <c r="D95" s="12" t="s">
        <v>10</v>
      </c>
      <c r="E95" s="14" t="s">
        <v>3180</v>
      </c>
      <c r="F95" s="23">
        <v>42696</v>
      </c>
      <c r="G95" s="24" t="s">
        <v>3181</v>
      </c>
      <c r="H95" s="13" t="s">
        <v>14</v>
      </c>
    </row>
    <row r="96" spans="1:8" s="10" customFormat="1" ht="37.5">
      <c r="A96" s="11">
        <f t="shared" si="1"/>
        <v>90</v>
      </c>
      <c r="B96" s="64" t="s">
        <v>3182</v>
      </c>
      <c r="C96" s="18" t="s">
        <v>77</v>
      </c>
      <c r="D96" s="17" t="s">
        <v>10</v>
      </c>
      <c r="E96" s="19" t="s">
        <v>3183</v>
      </c>
      <c r="F96" s="38">
        <v>44405</v>
      </c>
      <c r="G96" s="88" t="s">
        <v>3184</v>
      </c>
      <c r="H96" s="21" t="s">
        <v>3185</v>
      </c>
    </row>
    <row r="97" spans="1:8" s="10" customFormat="1" ht="18.75">
      <c r="A97" s="11">
        <f t="shared" si="1"/>
        <v>91</v>
      </c>
      <c r="B97" s="11" t="s">
        <v>3182</v>
      </c>
      <c r="C97" s="18" t="s">
        <v>9</v>
      </c>
      <c r="D97" s="17" t="s">
        <v>54</v>
      </c>
      <c r="E97" s="19" t="s">
        <v>3186</v>
      </c>
      <c r="F97" s="38">
        <v>38889</v>
      </c>
      <c r="G97" s="88" t="s">
        <v>3187</v>
      </c>
      <c r="H97" s="21" t="s">
        <v>110</v>
      </c>
    </row>
    <row r="98" spans="1:8" s="10" customFormat="1" ht="37.5">
      <c r="A98" s="11">
        <f t="shared" si="1"/>
        <v>92</v>
      </c>
      <c r="B98" s="16" t="s">
        <v>3188</v>
      </c>
      <c r="C98" s="40" t="s">
        <v>9</v>
      </c>
      <c r="D98" s="158" t="s">
        <v>10</v>
      </c>
      <c r="E98" s="14" t="s">
        <v>3189</v>
      </c>
      <c r="F98" s="23">
        <v>42177</v>
      </c>
      <c r="G98" s="13" t="s">
        <v>3190</v>
      </c>
      <c r="H98" s="13" t="s">
        <v>76</v>
      </c>
    </row>
    <row r="99" spans="1:8" s="78" customFormat="1" ht="37.5">
      <c r="A99" s="11">
        <f t="shared" si="1"/>
        <v>93</v>
      </c>
      <c r="B99" s="11" t="s">
        <v>3191</v>
      </c>
      <c r="C99" s="13" t="s">
        <v>47</v>
      </c>
      <c r="D99" s="12" t="s">
        <v>10</v>
      </c>
      <c r="E99" s="14" t="s">
        <v>3192</v>
      </c>
      <c r="F99" s="23">
        <v>40673</v>
      </c>
      <c r="G99" s="24" t="s">
        <v>3193</v>
      </c>
      <c r="H99" s="13" t="s">
        <v>76</v>
      </c>
    </row>
    <row r="100" spans="1:8" s="78" customFormat="1" ht="63">
      <c r="A100" s="11">
        <f t="shared" si="1"/>
        <v>94</v>
      </c>
      <c r="B100" s="49" t="s">
        <v>3194</v>
      </c>
      <c r="C100" s="97" t="s">
        <v>9</v>
      </c>
      <c r="D100" s="96" t="s">
        <v>10</v>
      </c>
      <c r="E100" s="157" t="s">
        <v>3195</v>
      </c>
      <c r="F100" s="99">
        <v>41547</v>
      </c>
      <c r="G100" s="305" t="s">
        <v>3196</v>
      </c>
      <c r="H100" s="341" t="s">
        <v>3197</v>
      </c>
    </row>
    <row r="101" spans="1:8" s="78" customFormat="1" ht="37.5">
      <c r="A101" s="11">
        <f t="shared" si="1"/>
        <v>95</v>
      </c>
      <c r="B101" s="338" t="s">
        <v>5705</v>
      </c>
      <c r="C101" s="97" t="s">
        <v>586</v>
      </c>
      <c r="D101" s="96" t="s">
        <v>10</v>
      </c>
      <c r="E101" s="157" t="s">
        <v>5706</v>
      </c>
      <c r="F101" s="99">
        <v>44915</v>
      </c>
      <c r="G101" s="118" t="s">
        <v>5707</v>
      </c>
      <c r="H101" s="341" t="str">
        <f>$H$102</f>
        <v>ООО Юнилайн Бел</v>
      </c>
    </row>
    <row r="102" spans="1:8" s="78" customFormat="1" ht="37.5">
      <c r="A102" s="11">
        <f t="shared" si="1"/>
        <v>96</v>
      </c>
      <c r="B102" s="338" t="s">
        <v>5564</v>
      </c>
      <c r="C102" s="97" t="s">
        <v>77</v>
      </c>
      <c r="D102" s="96" t="s">
        <v>10</v>
      </c>
      <c r="E102" s="157" t="s">
        <v>5577</v>
      </c>
      <c r="F102" s="99">
        <v>44593</v>
      </c>
      <c r="G102" s="118" t="s">
        <v>5566</v>
      </c>
      <c r="H102" s="341" t="s">
        <v>5559</v>
      </c>
    </row>
    <row r="103" spans="1:8" s="78" customFormat="1" ht="37.5">
      <c r="A103" s="11">
        <f t="shared" si="1"/>
        <v>97</v>
      </c>
      <c r="B103" s="338" t="s">
        <v>5578</v>
      </c>
      <c r="C103" s="97" t="s">
        <v>77</v>
      </c>
      <c r="D103" s="96" t="s">
        <v>10</v>
      </c>
      <c r="E103" s="157" t="s">
        <v>5570</v>
      </c>
      <c r="F103" s="99">
        <v>44560</v>
      </c>
      <c r="G103" s="118" t="s">
        <v>5579</v>
      </c>
      <c r="H103" s="341" t="s">
        <v>5559</v>
      </c>
    </row>
    <row r="104" spans="1:8" s="78" customFormat="1" ht="39">
      <c r="A104" s="11">
        <f t="shared" si="1"/>
        <v>98</v>
      </c>
      <c r="B104" s="67" t="s">
        <v>3198</v>
      </c>
      <c r="C104" s="97" t="s">
        <v>9</v>
      </c>
      <c r="D104" s="96" t="s">
        <v>10</v>
      </c>
      <c r="E104" s="157" t="s">
        <v>3199</v>
      </c>
      <c r="F104" s="99">
        <v>42795</v>
      </c>
      <c r="G104" s="51" t="s">
        <v>3200</v>
      </c>
      <c r="H104" s="13" t="s">
        <v>14</v>
      </c>
    </row>
    <row r="105" spans="1:8" s="78" customFormat="1" ht="39">
      <c r="A105" s="11">
        <f t="shared" si="1"/>
        <v>99</v>
      </c>
      <c r="B105" s="342" t="s">
        <v>3201</v>
      </c>
      <c r="C105" s="97" t="s">
        <v>9</v>
      </c>
      <c r="D105" s="96" t="s">
        <v>16</v>
      </c>
      <c r="E105" s="157" t="s">
        <v>3202</v>
      </c>
      <c r="F105" s="99">
        <v>39407</v>
      </c>
      <c r="G105" s="305" t="s">
        <v>3203</v>
      </c>
      <c r="H105" s="97" t="s">
        <v>19</v>
      </c>
    </row>
    <row r="106" spans="1:8" s="343" customFormat="1" ht="126">
      <c r="A106" s="11">
        <f t="shared" si="1"/>
        <v>100</v>
      </c>
      <c r="B106" s="67" t="s">
        <v>3204</v>
      </c>
      <c r="C106" s="97" t="s">
        <v>9</v>
      </c>
      <c r="D106" s="96" t="s">
        <v>10</v>
      </c>
      <c r="E106" s="157" t="s">
        <v>3205</v>
      </c>
      <c r="F106" s="99">
        <v>41753</v>
      </c>
      <c r="G106" s="305" t="s">
        <v>3206</v>
      </c>
      <c r="H106" s="341" t="s">
        <v>3207</v>
      </c>
    </row>
    <row r="107" spans="1:8" ht="37.5">
      <c r="A107" s="11">
        <f t="shared" si="1"/>
        <v>101</v>
      </c>
      <c r="B107" s="67" t="s">
        <v>3208</v>
      </c>
      <c r="C107" s="32" t="s">
        <v>9</v>
      </c>
      <c r="D107" s="32" t="s">
        <v>10</v>
      </c>
      <c r="E107" s="34" t="s">
        <v>3209</v>
      </c>
      <c r="F107" s="69">
        <v>41694</v>
      </c>
      <c r="G107" s="32" t="s">
        <v>3210</v>
      </c>
      <c r="H107" s="32" t="s">
        <v>3211</v>
      </c>
    </row>
    <row r="108" spans="1:8" ht="75">
      <c r="A108" s="11">
        <f>A107+1</f>
        <v>102</v>
      </c>
      <c r="B108" s="70" t="s">
        <v>3212</v>
      </c>
      <c r="C108" s="32" t="s">
        <v>9</v>
      </c>
      <c r="D108" s="32" t="s">
        <v>10</v>
      </c>
      <c r="E108" s="34" t="s">
        <v>3213</v>
      </c>
      <c r="F108" s="69">
        <v>43322</v>
      </c>
      <c r="G108" s="32" t="s">
        <v>3214</v>
      </c>
      <c r="H108" s="32" t="s">
        <v>14</v>
      </c>
    </row>
    <row r="109" spans="1:2" ht="37.5">
      <c r="A109" s="11">
        <f>A108+1</f>
        <v>103</v>
      </c>
      <c r="B109" s="70" t="s">
        <v>3215</v>
      </c>
    </row>
    <row r="110" spans="1:8" ht="19.5">
      <c r="A110" s="11">
        <f>A109+1</f>
        <v>104</v>
      </c>
      <c r="B110" s="498" t="s">
        <v>5489</v>
      </c>
      <c r="C110" s="246" t="s">
        <v>586</v>
      </c>
      <c r="D110" s="246" t="s">
        <v>10</v>
      </c>
      <c r="E110" s="246" t="s">
        <v>5490</v>
      </c>
      <c r="F110" s="246" t="s">
        <v>5491</v>
      </c>
      <c r="G110" t="s">
        <v>5492</v>
      </c>
      <c r="H110" s="246" t="s">
        <v>14</v>
      </c>
    </row>
    <row r="113" ht="19.5">
      <c r="B113" s="177"/>
    </row>
  </sheetData>
  <sheetProtection selectLockedCells="1" selectUnlockedCells="1"/>
  <mergeCells count="8">
    <mergeCell ref="G1:G2"/>
    <mergeCell ref="H1:H2"/>
    <mergeCell ref="A1:A2"/>
    <mergeCell ref="B1:B2"/>
    <mergeCell ref="C1:C2"/>
    <mergeCell ref="D1:D2"/>
    <mergeCell ref="E1:E2"/>
    <mergeCell ref="F1:F2"/>
  </mergeCells>
  <printOptions/>
  <pageMargins left="0.39375" right="0.39375" top="0.39375" bottom="0.39375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H132"/>
  <sheetViews>
    <sheetView view="pageBreakPreview" zoomScale="75" zoomScaleNormal="75" zoomScaleSheetLayoutView="75" zoomScalePageLayoutView="0" workbookViewId="0" topLeftCell="B88">
      <selection activeCell="H93" sqref="H93"/>
    </sheetView>
  </sheetViews>
  <sheetFormatPr defaultColWidth="8.69921875" defaultRowHeight="19.5"/>
  <cols>
    <col min="1" max="1" width="3.59765625" style="0" customWidth="1"/>
    <col min="2" max="2" width="33.59765625" style="0" customWidth="1"/>
    <col min="3" max="3" width="4.296875" style="2" customWidth="1"/>
    <col min="4" max="4" width="7.796875" style="2" customWidth="1"/>
    <col min="5" max="5" width="11.3984375" style="3" customWidth="1"/>
    <col min="6" max="6" width="9.796875" style="2" customWidth="1"/>
    <col min="7" max="7" width="20.59765625" style="52" customWidth="1"/>
    <col min="8" max="8" width="21.5" style="52" customWidth="1"/>
  </cols>
  <sheetData>
    <row r="1" spans="1:8" s="84" customFormat="1" ht="18.75" customHeight="1">
      <c r="A1" s="505" t="s">
        <v>0</v>
      </c>
      <c r="B1" s="505" t="s">
        <v>1</v>
      </c>
      <c r="C1" s="508" t="s">
        <v>2</v>
      </c>
      <c r="D1" s="506" t="s">
        <v>3</v>
      </c>
      <c r="E1" s="507" t="s">
        <v>4</v>
      </c>
      <c r="F1" s="506" t="s">
        <v>5</v>
      </c>
      <c r="G1" s="505" t="s">
        <v>6</v>
      </c>
      <c r="H1" s="505" t="s">
        <v>7</v>
      </c>
    </row>
    <row r="2" spans="1:8" s="84" customFormat="1" ht="27" customHeight="1">
      <c r="A2" s="505"/>
      <c r="B2" s="505"/>
      <c r="C2" s="508"/>
      <c r="D2" s="506"/>
      <c r="E2" s="507"/>
      <c r="F2" s="506"/>
      <c r="G2" s="505"/>
      <c r="H2" s="505"/>
    </row>
    <row r="3" spans="1:8" s="66" customFormat="1" ht="37.5">
      <c r="A3" s="26">
        <v>1</v>
      </c>
      <c r="B3" s="26" t="s">
        <v>381</v>
      </c>
      <c r="C3" s="85" t="s">
        <v>9</v>
      </c>
      <c r="D3" s="86" t="s">
        <v>16</v>
      </c>
      <c r="E3" s="85" t="s">
        <v>382</v>
      </c>
      <c r="F3" s="86" t="s">
        <v>227</v>
      </c>
      <c r="G3" s="87" t="s">
        <v>383</v>
      </c>
      <c r="H3" s="86" t="s">
        <v>19</v>
      </c>
    </row>
    <row r="4" spans="1:8" s="10" customFormat="1" ht="38.25" customHeight="1">
      <c r="A4" s="26">
        <f aca="true" t="shared" si="0" ref="A4:A10">A3+1</f>
        <v>2</v>
      </c>
      <c r="B4" s="5" t="s">
        <v>384</v>
      </c>
      <c r="C4" s="59" t="s">
        <v>47</v>
      </c>
      <c r="D4" s="18" t="s">
        <v>10</v>
      </c>
      <c r="E4" s="40" t="s">
        <v>385</v>
      </c>
      <c r="F4" s="40" t="s">
        <v>386</v>
      </c>
      <c r="G4" s="18" t="s">
        <v>387</v>
      </c>
      <c r="H4" s="40" t="s">
        <v>76</v>
      </c>
    </row>
    <row r="5" spans="1:8" s="66" customFormat="1" ht="37.5">
      <c r="A5" s="26">
        <f t="shared" si="0"/>
        <v>3</v>
      </c>
      <c r="B5" s="11" t="s">
        <v>388</v>
      </c>
      <c r="C5" s="12" t="s">
        <v>9</v>
      </c>
      <c r="D5" s="13" t="s">
        <v>10</v>
      </c>
      <c r="E5" s="13" t="s">
        <v>389</v>
      </c>
      <c r="F5" s="13" t="s">
        <v>390</v>
      </c>
      <c r="G5" s="13" t="s">
        <v>391</v>
      </c>
      <c r="H5" s="13" t="s">
        <v>14</v>
      </c>
    </row>
    <row r="6" spans="1:8" s="66" customFormat="1" ht="37.5">
      <c r="A6" s="26">
        <f t="shared" si="0"/>
        <v>4</v>
      </c>
      <c r="B6" s="11" t="s">
        <v>392</v>
      </c>
      <c r="C6" s="12" t="s">
        <v>9</v>
      </c>
      <c r="D6" s="13" t="s">
        <v>10</v>
      </c>
      <c r="E6" s="13" t="s">
        <v>393</v>
      </c>
      <c r="F6" s="13" t="s">
        <v>394</v>
      </c>
      <c r="G6" s="13" t="s">
        <v>395</v>
      </c>
      <c r="H6" s="13" t="s">
        <v>14</v>
      </c>
    </row>
    <row r="7" spans="1:8" s="66" customFormat="1" ht="37.5">
      <c r="A7" s="26">
        <f t="shared" si="0"/>
        <v>5</v>
      </c>
      <c r="B7" s="11" t="s">
        <v>396</v>
      </c>
      <c r="C7" s="12" t="s">
        <v>47</v>
      </c>
      <c r="D7" s="13" t="s">
        <v>10</v>
      </c>
      <c r="E7" s="13" t="s">
        <v>397</v>
      </c>
      <c r="F7" s="13" t="s">
        <v>398</v>
      </c>
      <c r="G7" s="24" t="s">
        <v>399</v>
      </c>
      <c r="H7" s="13" t="s">
        <v>76</v>
      </c>
    </row>
    <row r="8" spans="1:8" s="66" customFormat="1" ht="37.5">
      <c r="A8" s="26">
        <f t="shared" si="0"/>
        <v>6</v>
      </c>
      <c r="B8" s="11" t="s">
        <v>400</v>
      </c>
      <c r="C8" s="12" t="s">
        <v>9</v>
      </c>
      <c r="D8" s="13" t="s">
        <v>16</v>
      </c>
      <c r="E8" s="13" t="s">
        <v>401</v>
      </c>
      <c r="F8" s="13" t="s">
        <v>402</v>
      </c>
      <c r="G8" s="24" t="s">
        <v>403</v>
      </c>
      <c r="H8" s="13" t="s">
        <v>19</v>
      </c>
    </row>
    <row r="9" spans="1:8" s="66" customFormat="1" ht="37.5">
      <c r="A9" s="26">
        <f t="shared" si="0"/>
        <v>7</v>
      </c>
      <c r="B9" s="11" t="s">
        <v>404</v>
      </c>
      <c r="C9" s="12" t="s">
        <v>9</v>
      </c>
      <c r="D9" s="24" t="s">
        <v>10</v>
      </c>
      <c r="E9" s="13" t="s">
        <v>405</v>
      </c>
      <c r="F9" s="12" t="s">
        <v>406</v>
      </c>
      <c r="G9" s="24" t="s">
        <v>407</v>
      </c>
      <c r="H9" s="13" t="s">
        <v>26</v>
      </c>
    </row>
    <row r="10" spans="1:8" s="66" customFormat="1" ht="20.25" customHeight="1">
      <c r="A10" s="26">
        <f t="shared" si="0"/>
        <v>8</v>
      </c>
      <c r="B10" s="11" t="s">
        <v>408</v>
      </c>
      <c r="C10" s="12" t="s">
        <v>9</v>
      </c>
      <c r="D10" s="24" t="s">
        <v>16</v>
      </c>
      <c r="E10" s="14" t="s">
        <v>409</v>
      </c>
      <c r="F10" s="23">
        <v>38299</v>
      </c>
      <c r="G10" s="13" t="s">
        <v>410</v>
      </c>
      <c r="H10" s="13" t="s">
        <v>19</v>
      </c>
    </row>
    <row r="11" spans="1:8" s="66" customFormat="1" ht="20.25" customHeight="1">
      <c r="A11" s="26" t="s">
        <v>411</v>
      </c>
      <c r="B11" s="26" t="s">
        <v>412</v>
      </c>
      <c r="C11" s="63" t="s">
        <v>9</v>
      </c>
      <c r="D11" s="88" t="s">
        <v>10</v>
      </c>
      <c r="E11" s="89" t="s">
        <v>413</v>
      </c>
      <c r="F11" s="90">
        <v>44051</v>
      </c>
      <c r="G11" s="21" t="s">
        <v>414</v>
      </c>
      <c r="H11" s="21" t="s">
        <v>80</v>
      </c>
    </row>
    <row r="12" spans="1:8" s="66" customFormat="1" ht="20.25" customHeight="1">
      <c r="A12" s="26" t="s">
        <v>415</v>
      </c>
      <c r="B12" s="26" t="s">
        <v>416</v>
      </c>
      <c r="C12" s="63" t="s">
        <v>9</v>
      </c>
      <c r="D12" s="21" t="s">
        <v>16</v>
      </c>
      <c r="E12" s="89" t="s">
        <v>417</v>
      </c>
      <c r="F12" s="90">
        <v>39238</v>
      </c>
      <c r="G12" s="21" t="s">
        <v>418</v>
      </c>
      <c r="H12" s="21" t="s">
        <v>19</v>
      </c>
    </row>
    <row r="13" spans="1:8" s="66" customFormat="1" ht="37.5">
      <c r="A13" s="26">
        <f>A12+1</f>
        <v>11</v>
      </c>
      <c r="B13" s="26" t="s">
        <v>419</v>
      </c>
      <c r="C13" s="63" t="s">
        <v>9</v>
      </c>
      <c r="D13" s="21" t="s">
        <v>16</v>
      </c>
      <c r="E13" s="89" t="s">
        <v>420</v>
      </c>
      <c r="F13" s="90">
        <v>40288</v>
      </c>
      <c r="G13" s="21" t="s">
        <v>421</v>
      </c>
      <c r="H13" s="13" t="s">
        <v>19</v>
      </c>
    </row>
    <row r="14" spans="1:8" s="66" customFormat="1" ht="20.25" customHeight="1">
      <c r="A14" s="26">
        <f>A13+1</f>
        <v>12</v>
      </c>
      <c r="B14" s="26" t="s">
        <v>422</v>
      </c>
      <c r="C14" s="63" t="s">
        <v>47</v>
      </c>
      <c r="D14" s="21" t="s">
        <v>16</v>
      </c>
      <c r="E14" s="89" t="s">
        <v>423</v>
      </c>
      <c r="F14" s="90">
        <v>40288</v>
      </c>
      <c r="G14" s="21" t="s">
        <v>424</v>
      </c>
      <c r="H14" s="21" t="s">
        <v>19</v>
      </c>
    </row>
    <row r="15" spans="1:8" s="66" customFormat="1" ht="37.5">
      <c r="A15" s="26">
        <f>A14+1</f>
        <v>13</v>
      </c>
      <c r="B15" s="26" t="s">
        <v>425</v>
      </c>
      <c r="C15" s="63" t="s">
        <v>9</v>
      </c>
      <c r="D15" s="21" t="s">
        <v>426</v>
      </c>
      <c r="E15" s="89" t="s">
        <v>427</v>
      </c>
      <c r="F15" s="90">
        <v>40371</v>
      </c>
      <c r="G15" s="21" t="s">
        <v>428</v>
      </c>
      <c r="H15" s="21" t="s">
        <v>26</v>
      </c>
    </row>
    <row r="16" spans="1:8" s="66" customFormat="1" ht="37.5">
      <c r="A16" s="26">
        <f>A15+1</f>
        <v>14</v>
      </c>
      <c r="B16" s="26" t="s">
        <v>429</v>
      </c>
      <c r="C16" s="63" t="s">
        <v>47</v>
      </c>
      <c r="D16" s="21" t="s">
        <v>10</v>
      </c>
      <c r="E16" s="89" t="s">
        <v>430</v>
      </c>
      <c r="F16" s="90">
        <v>41605</v>
      </c>
      <c r="G16" s="21" t="s">
        <v>431</v>
      </c>
      <c r="H16" s="74" t="s">
        <v>432</v>
      </c>
    </row>
    <row r="17" spans="1:8" s="66" customFormat="1" ht="37.5">
      <c r="A17" s="26">
        <f>A16+1</f>
        <v>15</v>
      </c>
      <c r="B17" s="26" t="s">
        <v>433</v>
      </c>
      <c r="C17" s="63" t="s">
        <v>9</v>
      </c>
      <c r="D17" s="21" t="s">
        <v>10</v>
      </c>
      <c r="E17" s="89" t="s">
        <v>434</v>
      </c>
      <c r="F17" s="90">
        <v>42696</v>
      </c>
      <c r="G17" s="21" t="s">
        <v>435</v>
      </c>
      <c r="H17" s="75" t="s">
        <v>14</v>
      </c>
    </row>
    <row r="18" spans="1:8" s="66" customFormat="1" ht="37.5">
      <c r="A18" s="26" t="s">
        <v>436</v>
      </c>
      <c r="B18" s="26" t="s">
        <v>437</v>
      </c>
      <c r="C18" s="63" t="s">
        <v>9</v>
      </c>
      <c r="D18" s="21" t="s">
        <v>10</v>
      </c>
      <c r="E18" s="89" t="s">
        <v>438</v>
      </c>
      <c r="F18" s="90">
        <v>43643</v>
      </c>
      <c r="G18" s="21" t="s">
        <v>439</v>
      </c>
      <c r="H18" s="75" t="s">
        <v>14</v>
      </c>
    </row>
    <row r="19" spans="1:8" s="66" customFormat="1" ht="36.75" customHeight="1">
      <c r="A19" s="26" t="s">
        <v>440</v>
      </c>
      <c r="B19" s="26" t="s">
        <v>441</v>
      </c>
      <c r="C19" s="63" t="s">
        <v>9</v>
      </c>
      <c r="D19" s="21" t="s">
        <v>16</v>
      </c>
      <c r="E19" s="89" t="s">
        <v>442</v>
      </c>
      <c r="F19" s="90">
        <v>40108</v>
      </c>
      <c r="G19" s="21" t="s">
        <v>443</v>
      </c>
      <c r="H19" s="21" t="s">
        <v>19</v>
      </c>
    </row>
    <row r="20" spans="1:8" s="66" customFormat="1" ht="37.5">
      <c r="A20" s="26">
        <f aca="true" t="shared" si="1" ref="A20:A66">A19+1</f>
        <v>17</v>
      </c>
      <c r="B20" s="26" t="s">
        <v>444</v>
      </c>
      <c r="C20" s="63" t="s">
        <v>9</v>
      </c>
      <c r="D20" s="21" t="s">
        <v>16</v>
      </c>
      <c r="E20" s="89" t="s">
        <v>445</v>
      </c>
      <c r="F20" s="90">
        <v>39709</v>
      </c>
      <c r="G20" s="21" t="s">
        <v>446</v>
      </c>
      <c r="H20" s="21" t="s">
        <v>19</v>
      </c>
    </row>
    <row r="21" spans="1:8" s="66" customFormat="1" ht="37.5">
      <c r="A21" s="26">
        <f t="shared" si="1"/>
        <v>18</v>
      </c>
      <c r="B21" s="26" t="s">
        <v>447</v>
      </c>
      <c r="C21" s="63" t="s">
        <v>9</v>
      </c>
      <c r="D21" s="21" t="s">
        <v>16</v>
      </c>
      <c r="E21" s="89" t="s">
        <v>448</v>
      </c>
      <c r="F21" s="90">
        <v>39709</v>
      </c>
      <c r="G21" s="21" t="s">
        <v>449</v>
      </c>
      <c r="H21" s="21" t="s">
        <v>19</v>
      </c>
    </row>
    <row r="22" spans="1:8" s="66" customFormat="1" ht="37.5">
      <c r="A22" s="26">
        <f t="shared" si="1"/>
        <v>19</v>
      </c>
      <c r="B22" s="11" t="s">
        <v>450</v>
      </c>
      <c r="C22" s="63" t="s">
        <v>9</v>
      </c>
      <c r="D22" s="21" t="s">
        <v>16</v>
      </c>
      <c r="E22" s="89" t="s">
        <v>451</v>
      </c>
      <c r="F22" s="90">
        <v>40108</v>
      </c>
      <c r="G22" s="13" t="s">
        <v>452</v>
      </c>
      <c r="H22" s="21" t="s">
        <v>19</v>
      </c>
    </row>
    <row r="23" spans="1:8" s="66" customFormat="1" ht="37.5">
      <c r="A23" s="26">
        <f t="shared" si="1"/>
        <v>20</v>
      </c>
      <c r="B23" s="11" t="s">
        <v>453</v>
      </c>
      <c r="C23" s="63" t="s">
        <v>9</v>
      </c>
      <c r="D23" s="13" t="s">
        <v>426</v>
      </c>
      <c r="E23" s="89" t="s">
        <v>454</v>
      </c>
      <c r="F23" s="90">
        <v>41487</v>
      </c>
      <c r="G23" s="13" t="s">
        <v>455</v>
      </c>
      <c r="H23" s="21" t="s">
        <v>456</v>
      </c>
    </row>
    <row r="24" spans="1:8" s="66" customFormat="1" ht="37.5">
      <c r="A24" s="26">
        <f t="shared" si="1"/>
        <v>21</v>
      </c>
      <c r="B24" s="11" t="s">
        <v>457</v>
      </c>
      <c r="C24" s="63" t="s">
        <v>9</v>
      </c>
      <c r="D24" s="13" t="s">
        <v>10</v>
      </c>
      <c r="E24" s="89" t="s">
        <v>458</v>
      </c>
      <c r="F24" s="90">
        <v>42670</v>
      </c>
      <c r="G24" s="13" t="s">
        <v>459</v>
      </c>
      <c r="H24" s="21" t="s">
        <v>14</v>
      </c>
    </row>
    <row r="25" spans="1:8" s="66" customFormat="1" ht="37.5">
      <c r="A25" s="26">
        <f t="shared" si="1"/>
        <v>22</v>
      </c>
      <c r="B25" s="91" t="s">
        <v>460</v>
      </c>
      <c r="C25" s="12" t="s">
        <v>9</v>
      </c>
      <c r="D25" s="13" t="s">
        <v>426</v>
      </c>
      <c r="E25" s="92" t="s">
        <v>461</v>
      </c>
      <c r="F25" s="23">
        <v>40623</v>
      </c>
      <c r="G25" s="74" t="s">
        <v>462</v>
      </c>
      <c r="H25" s="13" t="s">
        <v>26</v>
      </c>
    </row>
    <row r="26" spans="1:8" s="66" customFormat="1" ht="37.5">
      <c r="A26" s="26">
        <f t="shared" si="1"/>
        <v>23</v>
      </c>
      <c r="B26" s="93" t="s">
        <v>463</v>
      </c>
      <c r="C26" s="63" t="s">
        <v>9</v>
      </c>
      <c r="D26" s="21" t="s">
        <v>10</v>
      </c>
      <c r="E26" s="89" t="s">
        <v>464</v>
      </c>
      <c r="F26" s="90">
        <v>41814</v>
      </c>
      <c r="G26" s="75" t="s">
        <v>465</v>
      </c>
      <c r="H26" s="21" t="s">
        <v>466</v>
      </c>
    </row>
    <row r="27" spans="1:8" s="66" customFormat="1" ht="37.5">
      <c r="A27" s="26">
        <f t="shared" si="1"/>
        <v>24</v>
      </c>
      <c r="B27" s="93" t="s">
        <v>467</v>
      </c>
      <c r="C27" s="63" t="s">
        <v>9</v>
      </c>
      <c r="D27" s="21" t="s">
        <v>10</v>
      </c>
      <c r="E27" s="89" t="s">
        <v>468</v>
      </c>
      <c r="F27" s="90">
        <v>40815</v>
      </c>
      <c r="G27" s="75" t="s">
        <v>469</v>
      </c>
      <c r="H27" s="21" t="s">
        <v>470</v>
      </c>
    </row>
    <row r="28" spans="1:8" s="66" customFormat="1" ht="37.5">
      <c r="A28" s="26">
        <f t="shared" si="1"/>
        <v>25</v>
      </c>
      <c r="B28" s="94" t="s">
        <v>471</v>
      </c>
      <c r="C28" s="63" t="s">
        <v>9</v>
      </c>
      <c r="D28" s="21" t="s">
        <v>10</v>
      </c>
      <c r="E28" s="89" t="s">
        <v>472</v>
      </c>
      <c r="F28" s="90">
        <v>40815</v>
      </c>
      <c r="G28" s="75" t="s">
        <v>473</v>
      </c>
      <c r="H28" s="21" t="s">
        <v>470</v>
      </c>
    </row>
    <row r="29" spans="1:8" s="66" customFormat="1" ht="37.5">
      <c r="A29" s="26">
        <f t="shared" si="1"/>
        <v>26</v>
      </c>
      <c r="B29" s="94" t="s">
        <v>474</v>
      </c>
      <c r="C29" s="63" t="s">
        <v>9</v>
      </c>
      <c r="D29" s="21" t="s">
        <v>10</v>
      </c>
      <c r="E29" s="89" t="s">
        <v>475</v>
      </c>
      <c r="F29" s="90">
        <v>42599</v>
      </c>
      <c r="G29" s="75" t="s">
        <v>476</v>
      </c>
      <c r="H29" s="21" t="s">
        <v>14</v>
      </c>
    </row>
    <row r="30" spans="1:8" s="66" customFormat="1" ht="18.75">
      <c r="A30" s="26">
        <f t="shared" si="1"/>
        <v>27</v>
      </c>
      <c r="B30" s="26" t="s">
        <v>477</v>
      </c>
      <c r="C30" s="63" t="s">
        <v>47</v>
      </c>
      <c r="D30" s="21" t="s">
        <v>426</v>
      </c>
      <c r="E30" s="89" t="s">
        <v>478</v>
      </c>
      <c r="F30" s="90">
        <v>40630</v>
      </c>
      <c r="G30" s="21" t="s">
        <v>479</v>
      </c>
      <c r="H30" s="21" t="s">
        <v>14</v>
      </c>
    </row>
    <row r="31" spans="1:8" s="66" customFormat="1" ht="37.5">
      <c r="A31" s="26">
        <f t="shared" si="1"/>
        <v>28</v>
      </c>
      <c r="B31" s="26" t="s">
        <v>480</v>
      </c>
      <c r="C31" s="63" t="s">
        <v>9</v>
      </c>
      <c r="D31" s="13" t="s">
        <v>16</v>
      </c>
      <c r="E31" s="89" t="s">
        <v>481</v>
      </c>
      <c r="F31" s="90">
        <v>41501</v>
      </c>
      <c r="G31" s="21" t="s">
        <v>482</v>
      </c>
      <c r="H31" s="21" t="s">
        <v>326</v>
      </c>
    </row>
    <row r="32" spans="1:8" s="66" customFormat="1" ht="37.5">
      <c r="A32" s="26"/>
      <c r="B32" s="498" t="s">
        <v>5549</v>
      </c>
      <c r="C32" s="63" t="s">
        <v>77</v>
      </c>
      <c r="D32" s="21" t="s">
        <v>2234</v>
      </c>
      <c r="E32" s="89" t="s">
        <v>5550</v>
      </c>
      <c r="F32" s="90">
        <v>44593</v>
      </c>
      <c r="G32" s="21" t="s">
        <v>5551</v>
      </c>
      <c r="H32" s="21" t="s">
        <v>5552</v>
      </c>
    </row>
    <row r="33" spans="1:8" s="66" customFormat="1" ht="37.5">
      <c r="A33" s="26"/>
      <c r="B33" s="416" t="s">
        <v>5522</v>
      </c>
      <c r="C33" s="63" t="s">
        <v>77</v>
      </c>
      <c r="D33" s="21" t="s">
        <v>2234</v>
      </c>
      <c r="E33" s="89" t="s">
        <v>5523</v>
      </c>
      <c r="F33" s="90">
        <v>44589</v>
      </c>
      <c r="G33" s="21" t="s">
        <v>5521</v>
      </c>
      <c r="H33" s="21" t="s">
        <v>5511</v>
      </c>
    </row>
    <row r="34" spans="1:8" s="58" customFormat="1" ht="56.25">
      <c r="A34" s="26">
        <f>A31+1</f>
        <v>29</v>
      </c>
      <c r="B34" s="95" t="s">
        <v>483</v>
      </c>
      <c r="C34" s="96" t="s">
        <v>9</v>
      </c>
      <c r="D34" s="97" t="s">
        <v>10</v>
      </c>
      <c r="E34" s="98" t="s">
        <v>484</v>
      </c>
      <c r="F34" s="99">
        <v>42251</v>
      </c>
      <c r="G34" s="97" t="s">
        <v>485</v>
      </c>
      <c r="H34" s="97" t="s">
        <v>123</v>
      </c>
    </row>
    <row r="35" spans="1:8" s="66" customFormat="1" ht="51.75">
      <c r="A35" s="26">
        <f>A34+1</f>
        <v>30</v>
      </c>
      <c r="B35" s="26" t="s">
        <v>486</v>
      </c>
      <c r="C35" s="63" t="s">
        <v>9</v>
      </c>
      <c r="D35" s="21" t="s">
        <v>10</v>
      </c>
      <c r="E35" s="89" t="s">
        <v>487</v>
      </c>
      <c r="F35" s="90">
        <v>41547</v>
      </c>
      <c r="G35" s="97" t="s">
        <v>488</v>
      </c>
      <c r="H35" s="100" t="s">
        <v>489</v>
      </c>
    </row>
    <row r="36" spans="1:8" s="66" customFormat="1" ht="37.5">
      <c r="A36" s="26">
        <f t="shared" si="1"/>
        <v>31</v>
      </c>
      <c r="B36" s="11" t="s">
        <v>490</v>
      </c>
      <c r="C36" s="12" t="s">
        <v>9</v>
      </c>
      <c r="D36" s="13" t="s">
        <v>16</v>
      </c>
      <c r="E36" s="92" t="s">
        <v>491</v>
      </c>
      <c r="F36" s="23">
        <v>38805</v>
      </c>
      <c r="G36" s="13" t="s">
        <v>492</v>
      </c>
      <c r="H36" s="13" t="s">
        <v>19</v>
      </c>
    </row>
    <row r="37" spans="1:8" s="66" customFormat="1" ht="37.5">
      <c r="A37" s="26">
        <f t="shared" si="1"/>
        <v>32</v>
      </c>
      <c r="B37" s="26" t="s">
        <v>493</v>
      </c>
      <c r="C37" s="17" t="s">
        <v>9</v>
      </c>
      <c r="D37" s="13" t="s">
        <v>10</v>
      </c>
      <c r="E37" s="14" t="s">
        <v>494</v>
      </c>
      <c r="F37" s="25">
        <v>41547</v>
      </c>
      <c r="G37" s="21" t="s">
        <v>495</v>
      </c>
      <c r="H37" s="18" t="s">
        <v>496</v>
      </c>
    </row>
    <row r="38" spans="1:8" s="66" customFormat="1" ht="37.5">
      <c r="A38" s="26">
        <f t="shared" si="1"/>
        <v>33</v>
      </c>
      <c r="B38" s="26" t="s">
        <v>497</v>
      </c>
      <c r="C38" s="13" t="s">
        <v>9</v>
      </c>
      <c r="D38" s="21" t="s">
        <v>10</v>
      </c>
      <c r="E38" s="89" t="s">
        <v>498</v>
      </c>
      <c r="F38" s="101">
        <v>42367</v>
      </c>
      <c r="G38" s="21" t="s">
        <v>499</v>
      </c>
      <c r="H38" s="18" t="s">
        <v>123</v>
      </c>
    </row>
    <row r="39" spans="1:8" s="66" customFormat="1" ht="37.5">
      <c r="A39" s="26">
        <f t="shared" si="1"/>
        <v>34</v>
      </c>
      <c r="B39" s="26" t="s">
        <v>500</v>
      </c>
      <c r="C39" s="24" t="s">
        <v>9</v>
      </c>
      <c r="D39" s="13" t="s">
        <v>10</v>
      </c>
      <c r="E39" s="92" t="s">
        <v>501</v>
      </c>
      <c r="F39" s="23">
        <v>42251</v>
      </c>
      <c r="G39" s="13" t="s">
        <v>502</v>
      </c>
      <c r="H39" s="13" t="s">
        <v>123</v>
      </c>
    </row>
    <row r="40" spans="1:8" s="66" customFormat="1" ht="37.5">
      <c r="A40" s="26">
        <f t="shared" si="1"/>
        <v>35</v>
      </c>
      <c r="B40" s="26" t="s">
        <v>503</v>
      </c>
      <c r="C40" s="88" t="s">
        <v>9</v>
      </c>
      <c r="D40" s="21" t="s">
        <v>10</v>
      </c>
      <c r="E40" s="89" t="s">
        <v>504</v>
      </c>
      <c r="F40" s="90">
        <v>41753</v>
      </c>
      <c r="G40" s="21" t="s">
        <v>505</v>
      </c>
      <c r="H40" s="13" t="s">
        <v>506</v>
      </c>
    </row>
    <row r="41" spans="1:8" s="66" customFormat="1" ht="37.5">
      <c r="A41" s="26">
        <f t="shared" si="1"/>
        <v>36</v>
      </c>
      <c r="B41" s="26" t="s">
        <v>5612</v>
      </c>
      <c r="C41" s="17" t="s">
        <v>77</v>
      </c>
      <c r="D41" s="18" t="s">
        <v>10</v>
      </c>
      <c r="E41" s="102" t="s">
        <v>5613</v>
      </c>
      <c r="F41" s="38">
        <v>44635</v>
      </c>
      <c r="G41" s="21" t="s">
        <v>5614</v>
      </c>
      <c r="H41" s="18" t="s">
        <v>5511</v>
      </c>
    </row>
    <row r="42" spans="1:8" s="66" customFormat="1" ht="37.5">
      <c r="A42" s="26">
        <f t="shared" si="1"/>
        <v>37</v>
      </c>
      <c r="B42" s="26" t="s">
        <v>507</v>
      </c>
      <c r="C42" s="17" t="s">
        <v>9</v>
      </c>
      <c r="D42" s="18" t="s">
        <v>16</v>
      </c>
      <c r="E42" s="102" t="s">
        <v>508</v>
      </c>
      <c r="F42" s="38">
        <v>38966</v>
      </c>
      <c r="G42" s="21" t="s">
        <v>509</v>
      </c>
      <c r="H42" s="18" t="s">
        <v>19</v>
      </c>
    </row>
    <row r="43" spans="1:8" s="66" customFormat="1" ht="18.75">
      <c r="A43" s="26">
        <f t="shared" si="1"/>
        <v>38</v>
      </c>
      <c r="B43" s="26" t="s">
        <v>5731</v>
      </c>
      <c r="C43" s="17" t="s">
        <v>586</v>
      </c>
      <c r="D43" s="18" t="s">
        <v>10</v>
      </c>
      <c r="E43" s="102" t="s">
        <v>5732</v>
      </c>
      <c r="F43" s="38">
        <v>44917</v>
      </c>
      <c r="G43" s="21" t="s">
        <v>5733</v>
      </c>
      <c r="H43" s="18" t="s">
        <v>5511</v>
      </c>
    </row>
    <row r="44" spans="1:8" s="66" customFormat="1" ht="37.5">
      <c r="A44" s="26">
        <f t="shared" si="1"/>
        <v>39</v>
      </c>
      <c r="B44" s="11" t="s">
        <v>510</v>
      </c>
      <c r="C44" s="12" t="s">
        <v>9</v>
      </c>
      <c r="D44" s="13" t="s">
        <v>16</v>
      </c>
      <c r="E44" s="92" t="s">
        <v>511</v>
      </c>
      <c r="F44" s="23">
        <v>39071</v>
      </c>
      <c r="G44" s="13" t="s">
        <v>512</v>
      </c>
      <c r="H44" s="13" t="s">
        <v>19</v>
      </c>
    </row>
    <row r="45" spans="1:8" s="66" customFormat="1" ht="37.5">
      <c r="A45" s="26">
        <f t="shared" si="1"/>
        <v>40</v>
      </c>
      <c r="B45" s="11" t="s">
        <v>513</v>
      </c>
      <c r="C45" s="12" t="s">
        <v>9</v>
      </c>
      <c r="D45" s="13" t="s">
        <v>10</v>
      </c>
      <c r="E45" s="89" t="s">
        <v>514</v>
      </c>
      <c r="F45" s="103">
        <v>42289</v>
      </c>
      <c r="G45" s="13" t="s">
        <v>515</v>
      </c>
      <c r="H45" s="13" t="s">
        <v>14</v>
      </c>
    </row>
    <row r="46" spans="1:8" s="66" customFormat="1" ht="20.25" customHeight="1">
      <c r="A46" s="26">
        <f t="shared" si="1"/>
        <v>41</v>
      </c>
      <c r="B46" s="16" t="s">
        <v>516</v>
      </c>
      <c r="C46" s="17" t="s">
        <v>9</v>
      </c>
      <c r="D46" s="21" t="s">
        <v>16</v>
      </c>
      <c r="E46" s="89" t="s">
        <v>517</v>
      </c>
      <c r="F46" s="38">
        <v>39331</v>
      </c>
      <c r="G46" s="18" t="s">
        <v>518</v>
      </c>
      <c r="H46" s="18" t="s">
        <v>19</v>
      </c>
    </row>
    <row r="47" spans="1:8" s="66" customFormat="1" ht="37.5">
      <c r="A47" s="26">
        <f t="shared" si="1"/>
        <v>42</v>
      </c>
      <c r="B47" s="11" t="s">
        <v>519</v>
      </c>
      <c r="C47" s="22" t="s">
        <v>9</v>
      </c>
      <c r="D47" s="12" t="s">
        <v>16</v>
      </c>
      <c r="E47" s="104" t="s">
        <v>520</v>
      </c>
      <c r="F47" s="15">
        <v>38869</v>
      </c>
      <c r="G47" s="22" t="s">
        <v>521</v>
      </c>
      <c r="H47" s="13" t="s">
        <v>19</v>
      </c>
    </row>
    <row r="48" spans="1:8" s="58" customFormat="1" ht="39" customHeight="1">
      <c r="A48" s="26">
        <f t="shared" si="1"/>
        <v>43</v>
      </c>
      <c r="B48" s="70" t="s">
        <v>522</v>
      </c>
      <c r="C48" s="42" t="s">
        <v>9</v>
      </c>
      <c r="D48" s="70" t="s">
        <v>16</v>
      </c>
      <c r="E48" s="105" t="s">
        <v>523</v>
      </c>
      <c r="F48" s="106">
        <v>39709</v>
      </c>
      <c r="G48" s="31" t="s">
        <v>524</v>
      </c>
      <c r="H48" s="70" t="s">
        <v>19</v>
      </c>
    </row>
    <row r="49" spans="1:8" s="66" customFormat="1" ht="37.5">
      <c r="A49" s="26">
        <f t="shared" si="1"/>
        <v>44</v>
      </c>
      <c r="B49" s="16" t="s">
        <v>525</v>
      </c>
      <c r="C49" s="17" t="s">
        <v>9</v>
      </c>
      <c r="D49" s="18" t="s">
        <v>16</v>
      </c>
      <c r="E49" s="107" t="s">
        <v>526</v>
      </c>
      <c r="F49" s="20">
        <v>38162</v>
      </c>
      <c r="G49" s="17" t="s">
        <v>527</v>
      </c>
      <c r="H49" s="18" t="s">
        <v>19</v>
      </c>
    </row>
    <row r="50" spans="1:8" s="66" customFormat="1" ht="18.75">
      <c r="A50" s="26">
        <f t="shared" si="1"/>
        <v>45</v>
      </c>
      <c r="B50" s="11" t="s">
        <v>528</v>
      </c>
      <c r="C50" s="12" t="s">
        <v>9</v>
      </c>
      <c r="D50" s="13" t="s">
        <v>16</v>
      </c>
      <c r="E50" s="76" t="s">
        <v>529</v>
      </c>
      <c r="F50" s="15">
        <v>38945</v>
      </c>
      <c r="G50" s="12" t="s">
        <v>530</v>
      </c>
      <c r="H50" s="13" t="s">
        <v>19</v>
      </c>
    </row>
    <row r="51" spans="1:8" s="66" customFormat="1" ht="37.5">
      <c r="A51" s="26">
        <f t="shared" si="1"/>
        <v>46</v>
      </c>
      <c r="B51" s="11" t="s">
        <v>531</v>
      </c>
      <c r="C51" s="24" t="s">
        <v>47</v>
      </c>
      <c r="D51" s="13" t="s">
        <v>10</v>
      </c>
      <c r="E51" s="76" t="s">
        <v>532</v>
      </c>
      <c r="F51" s="15">
        <v>40837</v>
      </c>
      <c r="G51" s="12" t="s">
        <v>533</v>
      </c>
      <c r="H51" s="13" t="s">
        <v>76</v>
      </c>
    </row>
    <row r="52" spans="1:8" s="112" customFormat="1" ht="37.5">
      <c r="A52" s="26">
        <f t="shared" si="1"/>
        <v>47</v>
      </c>
      <c r="B52" s="108" t="s">
        <v>534</v>
      </c>
      <c r="C52" s="74" t="s">
        <v>9</v>
      </c>
      <c r="D52" s="109" t="s">
        <v>10</v>
      </c>
      <c r="E52" s="110" t="s">
        <v>535</v>
      </c>
      <c r="F52" s="111">
        <v>40288</v>
      </c>
      <c r="G52" s="74" t="s">
        <v>536</v>
      </c>
      <c r="H52" s="74" t="s">
        <v>14</v>
      </c>
    </row>
    <row r="53" spans="1:8" s="66" customFormat="1" ht="37.5">
      <c r="A53" s="26">
        <f t="shared" si="1"/>
        <v>48</v>
      </c>
      <c r="B53" s="26" t="s">
        <v>537</v>
      </c>
      <c r="C53" s="17" t="s">
        <v>9</v>
      </c>
      <c r="D53" s="18" t="s">
        <v>10</v>
      </c>
      <c r="E53" s="107" t="s">
        <v>538</v>
      </c>
      <c r="F53" s="20">
        <v>41814</v>
      </c>
      <c r="G53" s="17" t="s">
        <v>539</v>
      </c>
      <c r="H53" s="18" t="s">
        <v>309</v>
      </c>
    </row>
    <row r="54" spans="1:8" s="66" customFormat="1" ht="37.5">
      <c r="A54" s="26">
        <f t="shared" si="1"/>
        <v>49</v>
      </c>
      <c r="B54" s="26" t="s">
        <v>540</v>
      </c>
      <c r="C54" s="12" t="s">
        <v>9</v>
      </c>
      <c r="D54" s="13" t="s">
        <v>426</v>
      </c>
      <c r="E54" s="76" t="s">
        <v>541</v>
      </c>
      <c r="F54" s="15">
        <v>40711</v>
      </c>
      <c r="G54" s="12" t="s">
        <v>542</v>
      </c>
      <c r="H54" s="13" t="s">
        <v>543</v>
      </c>
    </row>
    <row r="55" spans="1:8" s="66" customFormat="1" ht="37.5">
      <c r="A55" s="26">
        <f t="shared" si="1"/>
        <v>50</v>
      </c>
      <c r="B55" s="26" t="s">
        <v>544</v>
      </c>
      <c r="C55" s="63" t="s">
        <v>9</v>
      </c>
      <c r="D55" s="21" t="s">
        <v>10</v>
      </c>
      <c r="E55" s="113" t="s">
        <v>545</v>
      </c>
      <c r="F55" s="62">
        <v>42599</v>
      </c>
      <c r="G55" s="63" t="s">
        <v>546</v>
      </c>
      <c r="H55" s="21" t="s">
        <v>14</v>
      </c>
    </row>
    <row r="56" spans="1:8" s="66" customFormat="1" ht="37.5">
      <c r="A56" s="26">
        <f t="shared" si="1"/>
        <v>51</v>
      </c>
      <c r="B56" s="26" t="s">
        <v>547</v>
      </c>
      <c r="C56" s="63" t="s">
        <v>9</v>
      </c>
      <c r="D56" s="21" t="s">
        <v>10</v>
      </c>
      <c r="E56" s="113" t="s">
        <v>548</v>
      </c>
      <c r="F56" s="62">
        <v>42670</v>
      </c>
      <c r="G56" s="63" t="s">
        <v>549</v>
      </c>
      <c r="H56" s="21" t="s">
        <v>14</v>
      </c>
    </row>
    <row r="57" spans="1:8" s="66" customFormat="1" ht="37.5">
      <c r="A57" s="26">
        <f t="shared" si="1"/>
        <v>52</v>
      </c>
      <c r="B57" s="26" t="s">
        <v>550</v>
      </c>
      <c r="C57" s="63" t="s">
        <v>9</v>
      </c>
      <c r="D57" s="21" t="s">
        <v>426</v>
      </c>
      <c r="E57" s="113" t="s">
        <v>551</v>
      </c>
      <c r="F57" s="62">
        <v>40371</v>
      </c>
      <c r="G57" s="63" t="s">
        <v>552</v>
      </c>
      <c r="H57" s="21" t="s">
        <v>553</v>
      </c>
    </row>
    <row r="58" spans="1:8" s="66" customFormat="1" ht="37.5">
      <c r="A58" s="26">
        <f t="shared" si="1"/>
        <v>53</v>
      </c>
      <c r="B58" s="26" t="s">
        <v>554</v>
      </c>
      <c r="C58" s="63" t="s">
        <v>9</v>
      </c>
      <c r="D58" s="21" t="s">
        <v>10</v>
      </c>
      <c r="E58" s="113" t="s">
        <v>555</v>
      </c>
      <c r="F58" s="62">
        <v>42230</v>
      </c>
      <c r="G58" s="63" t="s">
        <v>556</v>
      </c>
      <c r="H58" s="21" t="s">
        <v>26</v>
      </c>
    </row>
    <row r="59" spans="1:8" s="66" customFormat="1" ht="37.5">
      <c r="A59" s="26">
        <f t="shared" si="1"/>
        <v>54</v>
      </c>
      <c r="B59" s="26" t="s">
        <v>557</v>
      </c>
      <c r="C59" s="63" t="s">
        <v>9</v>
      </c>
      <c r="D59" s="21" t="s">
        <v>10</v>
      </c>
      <c r="E59" s="113" t="s">
        <v>558</v>
      </c>
      <c r="F59" s="62">
        <v>42670</v>
      </c>
      <c r="G59" s="63" t="s">
        <v>559</v>
      </c>
      <c r="H59" s="21" t="s">
        <v>14</v>
      </c>
    </row>
    <row r="60" spans="1:8" s="66" customFormat="1" ht="37.5">
      <c r="A60" s="26">
        <f t="shared" si="1"/>
        <v>55</v>
      </c>
      <c r="B60" s="26" t="s">
        <v>5676</v>
      </c>
      <c r="C60" s="63" t="s">
        <v>77</v>
      </c>
      <c r="D60" s="21" t="s">
        <v>10</v>
      </c>
      <c r="E60" s="113" t="s">
        <v>5677</v>
      </c>
      <c r="F60" s="62">
        <v>44813</v>
      </c>
      <c r="G60" s="63" t="s">
        <v>5678</v>
      </c>
      <c r="H60" s="21" t="s">
        <v>5679</v>
      </c>
    </row>
    <row r="61" spans="1:8" s="66" customFormat="1" ht="37.5">
      <c r="A61" s="26">
        <f t="shared" si="1"/>
        <v>56</v>
      </c>
      <c r="B61" s="26" t="s">
        <v>560</v>
      </c>
      <c r="C61" s="63" t="s">
        <v>9</v>
      </c>
      <c r="D61" s="21" t="s">
        <v>10</v>
      </c>
      <c r="E61" s="113" t="s">
        <v>561</v>
      </c>
      <c r="F61" s="62">
        <v>41219</v>
      </c>
      <c r="G61" s="63" t="s">
        <v>562</v>
      </c>
      <c r="H61" s="21" t="s">
        <v>26</v>
      </c>
    </row>
    <row r="62" spans="1:8" s="66" customFormat="1" ht="37.5">
      <c r="A62" s="26">
        <f t="shared" si="1"/>
        <v>57</v>
      </c>
      <c r="B62" s="11" t="s">
        <v>563</v>
      </c>
      <c r="C62" s="12" t="s">
        <v>9</v>
      </c>
      <c r="D62" s="13" t="s">
        <v>426</v>
      </c>
      <c r="E62" s="76" t="s">
        <v>564</v>
      </c>
      <c r="F62" s="15">
        <v>40521</v>
      </c>
      <c r="G62" s="12" t="s">
        <v>565</v>
      </c>
      <c r="H62" s="13" t="s">
        <v>14</v>
      </c>
    </row>
    <row r="63" spans="1:8" s="66" customFormat="1" ht="37.5">
      <c r="A63" s="26">
        <f t="shared" si="1"/>
        <v>58</v>
      </c>
      <c r="B63" s="11" t="s">
        <v>566</v>
      </c>
      <c r="C63" s="12" t="s">
        <v>9</v>
      </c>
      <c r="D63" s="13" t="s">
        <v>10</v>
      </c>
      <c r="E63" s="76" t="s">
        <v>567</v>
      </c>
      <c r="F63" s="15">
        <v>42367</v>
      </c>
      <c r="G63" s="12" t="s">
        <v>568</v>
      </c>
      <c r="H63" s="13" t="s">
        <v>569</v>
      </c>
    </row>
    <row r="64" spans="1:8" s="66" customFormat="1" ht="37.5">
      <c r="A64" s="26">
        <f t="shared" si="1"/>
        <v>59</v>
      </c>
      <c r="B64" s="11" t="s">
        <v>570</v>
      </c>
      <c r="C64" s="12" t="s">
        <v>9</v>
      </c>
      <c r="D64" s="13" t="s">
        <v>426</v>
      </c>
      <c r="E64" s="76" t="s">
        <v>571</v>
      </c>
      <c r="F64" s="15">
        <v>40371</v>
      </c>
      <c r="G64" s="12" t="s">
        <v>572</v>
      </c>
      <c r="H64" s="13" t="s">
        <v>553</v>
      </c>
    </row>
    <row r="65" spans="1:8" s="66" customFormat="1" ht="37.5">
      <c r="A65" s="26">
        <f t="shared" si="1"/>
        <v>60</v>
      </c>
      <c r="B65" s="11" t="s">
        <v>573</v>
      </c>
      <c r="C65" s="12" t="s">
        <v>9</v>
      </c>
      <c r="D65" s="13" t="s">
        <v>426</v>
      </c>
      <c r="E65" s="76" t="s">
        <v>574</v>
      </c>
      <c r="F65" s="15">
        <v>40673</v>
      </c>
      <c r="G65" s="12" t="s">
        <v>575</v>
      </c>
      <c r="H65" s="13" t="s">
        <v>26</v>
      </c>
    </row>
    <row r="66" spans="1:8" s="66" customFormat="1" ht="37.5">
      <c r="A66" s="26">
        <f t="shared" si="1"/>
        <v>61</v>
      </c>
      <c r="B66" s="11" t="s">
        <v>576</v>
      </c>
      <c r="C66" s="12" t="s">
        <v>9</v>
      </c>
      <c r="D66" s="13" t="s">
        <v>16</v>
      </c>
      <c r="E66" s="76" t="s">
        <v>577</v>
      </c>
      <c r="F66" s="62">
        <v>41501</v>
      </c>
      <c r="G66" s="17" t="s">
        <v>578</v>
      </c>
      <c r="H66" s="21" t="s">
        <v>326</v>
      </c>
    </row>
    <row r="67" spans="1:8" s="66" customFormat="1" ht="37.5">
      <c r="A67" s="26" t="s">
        <v>579</v>
      </c>
      <c r="B67" s="11" t="s">
        <v>580</v>
      </c>
      <c r="C67" s="12" t="s">
        <v>9</v>
      </c>
      <c r="D67" s="13" t="s">
        <v>426</v>
      </c>
      <c r="E67" s="76" t="s">
        <v>581</v>
      </c>
      <c r="F67" s="15">
        <v>43823</v>
      </c>
      <c r="G67" s="12" t="s">
        <v>582</v>
      </c>
      <c r="H67" s="13" t="s">
        <v>583</v>
      </c>
    </row>
    <row r="68" spans="1:8" s="66" customFormat="1" ht="41.25" customHeight="1">
      <c r="A68" s="26" t="s">
        <v>584</v>
      </c>
      <c r="B68" s="11" t="s">
        <v>585</v>
      </c>
      <c r="C68" s="12" t="s">
        <v>586</v>
      </c>
      <c r="D68" s="13" t="s">
        <v>10</v>
      </c>
      <c r="E68" s="76" t="s">
        <v>587</v>
      </c>
      <c r="F68" s="62">
        <v>44051</v>
      </c>
      <c r="G68" s="17" t="s">
        <v>588</v>
      </c>
      <c r="H68" s="21" t="s">
        <v>589</v>
      </c>
    </row>
    <row r="69" spans="1:8" s="66" customFormat="1" ht="37.5">
      <c r="A69" s="26" t="s">
        <v>590</v>
      </c>
      <c r="B69" s="11" t="s">
        <v>591</v>
      </c>
      <c r="C69" s="12" t="s">
        <v>9</v>
      </c>
      <c r="D69" s="13" t="s">
        <v>10</v>
      </c>
      <c r="E69" s="76" t="s">
        <v>592</v>
      </c>
      <c r="F69" s="62">
        <v>41606</v>
      </c>
      <c r="G69" s="114" t="s">
        <v>593</v>
      </c>
      <c r="H69" s="21" t="s">
        <v>14</v>
      </c>
    </row>
    <row r="70" spans="1:8" s="66" customFormat="1" ht="37.5">
      <c r="A70" s="26" t="s">
        <v>594</v>
      </c>
      <c r="B70" s="11" t="s">
        <v>595</v>
      </c>
      <c r="C70" s="12" t="s">
        <v>9</v>
      </c>
      <c r="D70" s="13" t="s">
        <v>426</v>
      </c>
      <c r="E70" s="76" t="s">
        <v>596</v>
      </c>
      <c r="F70" s="62">
        <v>40630</v>
      </c>
      <c r="G70" s="114" t="s">
        <v>597</v>
      </c>
      <c r="H70" s="21" t="s">
        <v>14</v>
      </c>
    </row>
    <row r="71" spans="1:8" s="66" customFormat="1" ht="37.5">
      <c r="A71" s="26" t="s">
        <v>5647</v>
      </c>
      <c r="B71" s="11" t="s">
        <v>5650</v>
      </c>
      <c r="C71" s="12" t="s">
        <v>77</v>
      </c>
      <c r="D71" s="13" t="s">
        <v>10</v>
      </c>
      <c r="E71" s="76" t="s">
        <v>5651</v>
      </c>
      <c r="F71" s="62">
        <v>44694</v>
      </c>
      <c r="G71" s="114" t="s">
        <v>5652</v>
      </c>
      <c r="H71" s="21" t="s">
        <v>3504</v>
      </c>
    </row>
    <row r="72" spans="1:8" s="66" customFormat="1" ht="42" customHeight="1">
      <c r="A72" s="26" t="s">
        <v>5648</v>
      </c>
      <c r="B72" s="11" t="s">
        <v>598</v>
      </c>
      <c r="C72" s="12" t="s">
        <v>9</v>
      </c>
      <c r="D72" s="13" t="s">
        <v>10</v>
      </c>
      <c r="E72" s="76" t="s">
        <v>599</v>
      </c>
      <c r="F72" s="62">
        <v>41547</v>
      </c>
      <c r="G72" s="114" t="s">
        <v>600</v>
      </c>
      <c r="H72" s="21" t="s">
        <v>601</v>
      </c>
    </row>
    <row r="73" spans="1:8" s="66" customFormat="1" ht="56.25">
      <c r="A73" s="26" t="s">
        <v>2423</v>
      </c>
      <c r="B73" s="11" t="s">
        <v>602</v>
      </c>
      <c r="C73" s="12" t="s">
        <v>9</v>
      </c>
      <c r="D73" s="13" t="s">
        <v>10</v>
      </c>
      <c r="E73" s="76" t="s">
        <v>603</v>
      </c>
      <c r="F73" s="62">
        <v>41547</v>
      </c>
      <c r="G73" s="114" t="s">
        <v>604</v>
      </c>
      <c r="H73" s="21" t="s">
        <v>605</v>
      </c>
    </row>
    <row r="74" spans="1:8" s="78" customFormat="1" ht="37.5">
      <c r="A74" s="26" t="s">
        <v>5649</v>
      </c>
      <c r="B74" s="70" t="s">
        <v>606</v>
      </c>
      <c r="C74" s="33" t="s">
        <v>9</v>
      </c>
      <c r="D74" s="32" t="s">
        <v>426</v>
      </c>
      <c r="E74" s="77" t="s">
        <v>607</v>
      </c>
      <c r="F74" s="69">
        <v>40632</v>
      </c>
      <c r="G74" s="33" t="s">
        <v>608</v>
      </c>
      <c r="H74" s="32" t="s">
        <v>543</v>
      </c>
    </row>
    <row r="75" spans="1:8" s="78" customFormat="1" ht="59.25" customHeight="1">
      <c r="A75" s="26">
        <f aca="true" t="shared" si="2" ref="A75:A84">A74+1</f>
        <v>67</v>
      </c>
      <c r="B75" s="70" t="s">
        <v>5506</v>
      </c>
      <c r="C75" s="33" t="s">
        <v>77</v>
      </c>
      <c r="D75" s="32" t="s">
        <v>10</v>
      </c>
      <c r="E75" s="77" t="s">
        <v>5507</v>
      </c>
      <c r="F75" s="69">
        <v>44589</v>
      </c>
      <c r="G75" s="33" t="s">
        <v>5508</v>
      </c>
      <c r="H75" s="32" t="s">
        <v>3504</v>
      </c>
    </row>
    <row r="76" spans="1:8" s="78" customFormat="1" ht="59.25" customHeight="1">
      <c r="A76" s="26"/>
      <c r="B76" s="70" t="s">
        <v>5545</v>
      </c>
      <c r="C76" s="33" t="s">
        <v>77</v>
      </c>
      <c r="D76" s="32" t="s">
        <v>2234</v>
      </c>
      <c r="E76" s="77" t="s">
        <v>5546</v>
      </c>
      <c r="F76" s="69">
        <v>44593</v>
      </c>
      <c r="G76" s="33" t="s">
        <v>5547</v>
      </c>
      <c r="H76" s="32" t="s">
        <v>5548</v>
      </c>
    </row>
    <row r="77" spans="1:8" s="78" customFormat="1" ht="40.5" customHeight="1">
      <c r="A77" s="26">
        <f>A75+1</f>
        <v>68</v>
      </c>
      <c r="B77" s="70" t="s">
        <v>609</v>
      </c>
      <c r="C77" s="33" t="s">
        <v>9</v>
      </c>
      <c r="D77" s="32" t="s">
        <v>10</v>
      </c>
      <c r="E77" s="77" t="s">
        <v>610</v>
      </c>
      <c r="F77" s="69">
        <v>41054</v>
      </c>
      <c r="G77" s="33" t="s">
        <v>611</v>
      </c>
      <c r="H77" s="32" t="s">
        <v>14</v>
      </c>
    </row>
    <row r="78" spans="1:8" s="78" customFormat="1" ht="37.5">
      <c r="A78" s="26">
        <f t="shared" si="2"/>
        <v>69</v>
      </c>
      <c r="B78" s="70" t="s">
        <v>612</v>
      </c>
      <c r="C78" s="33" t="s">
        <v>9</v>
      </c>
      <c r="D78" s="32" t="s">
        <v>10</v>
      </c>
      <c r="E78" s="77" t="s">
        <v>613</v>
      </c>
      <c r="F78" s="69">
        <v>42023</v>
      </c>
      <c r="G78" s="33" t="s">
        <v>614</v>
      </c>
      <c r="H78" s="32" t="s">
        <v>14</v>
      </c>
    </row>
    <row r="79" spans="1:8" s="78" customFormat="1" ht="37.5">
      <c r="A79" s="26">
        <f t="shared" si="2"/>
        <v>70</v>
      </c>
      <c r="B79" s="70" t="s">
        <v>615</v>
      </c>
      <c r="C79" s="33" t="s">
        <v>9</v>
      </c>
      <c r="D79" s="32" t="s">
        <v>10</v>
      </c>
      <c r="E79" s="77" t="s">
        <v>616</v>
      </c>
      <c r="F79" s="69">
        <v>42558</v>
      </c>
      <c r="G79" s="33" t="s">
        <v>617</v>
      </c>
      <c r="H79" s="32" t="s">
        <v>26</v>
      </c>
    </row>
    <row r="80" spans="1:8" s="66" customFormat="1" ht="37.5">
      <c r="A80" s="26">
        <f t="shared" si="2"/>
        <v>71</v>
      </c>
      <c r="B80" s="11" t="s">
        <v>618</v>
      </c>
      <c r="C80" s="12" t="s">
        <v>9</v>
      </c>
      <c r="D80" s="13" t="s">
        <v>16</v>
      </c>
      <c r="E80" s="76" t="s">
        <v>619</v>
      </c>
      <c r="F80" s="15">
        <v>39238</v>
      </c>
      <c r="G80" s="12" t="s">
        <v>620</v>
      </c>
      <c r="H80" s="13" t="s">
        <v>19</v>
      </c>
    </row>
    <row r="81" spans="1:8" s="66" customFormat="1" ht="37.5">
      <c r="A81" s="26">
        <f t="shared" si="2"/>
        <v>72</v>
      </c>
      <c r="B81" s="11" t="s">
        <v>621</v>
      </c>
      <c r="C81" s="24" t="s">
        <v>47</v>
      </c>
      <c r="D81" s="13" t="s">
        <v>426</v>
      </c>
      <c r="E81" s="76" t="s">
        <v>622</v>
      </c>
      <c r="F81" s="15">
        <v>40561</v>
      </c>
      <c r="G81" s="12" t="s">
        <v>623</v>
      </c>
      <c r="H81" s="13" t="s">
        <v>14</v>
      </c>
    </row>
    <row r="82" spans="1:8" s="66" customFormat="1" ht="37.5">
      <c r="A82" s="26">
        <f t="shared" si="2"/>
        <v>73</v>
      </c>
      <c r="B82" s="11" t="s">
        <v>624</v>
      </c>
      <c r="C82" s="24" t="s">
        <v>9</v>
      </c>
      <c r="D82" s="13" t="s">
        <v>10</v>
      </c>
      <c r="E82" s="76" t="s">
        <v>625</v>
      </c>
      <c r="F82" s="15">
        <v>41487</v>
      </c>
      <c r="G82" s="12" t="s">
        <v>626</v>
      </c>
      <c r="H82" s="13" t="s">
        <v>26</v>
      </c>
    </row>
    <row r="83" spans="1:8" s="66" customFormat="1" ht="37.5">
      <c r="A83" s="26">
        <f t="shared" si="2"/>
        <v>74</v>
      </c>
      <c r="B83" s="11" t="s">
        <v>627</v>
      </c>
      <c r="C83" s="24" t="s">
        <v>9</v>
      </c>
      <c r="D83" s="13" t="s">
        <v>10</v>
      </c>
      <c r="E83" s="76" t="s">
        <v>628</v>
      </c>
      <c r="F83" s="15">
        <v>40837</v>
      </c>
      <c r="G83" s="12" t="s">
        <v>629</v>
      </c>
      <c r="H83" s="13" t="s">
        <v>14</v>
      </c>
    </row>
    <row r="84" spans="1:8" s="66" customFormat="1" ht="37.5">
      <c r="A84" s="26">
        <f t="shared" si="2"/>
        <v>75</v>
      </c>
      <c r="B84" s="11" t="s">
        <v>630</v>
      </c>
      <c r="C84" s="24" t="s">
        <v>9</v>
      </c>
      <c r="D84" s="13" t="s">
        <v>10</v>
      </c>
      <c r="E84" s="76" t="s">
        <v>631</v>
      </c>
      <c r="F84" s="15">
        <v>41547</v>
      </c>
      <c r="G84" s="12" t="s">
        <v>632</v>
      </c>
      <c r="H84" s="13" t="s">
        <v>377</v>
      </c>
    </row>
    <row r="85" spans="1:8" s="66" customFormat="1" ht="37.5">
      <c r="A85" s="26" t="s">
        <v>633</v>
      </c>
      <c r="B85" s="37" t="s">
        <v>634</v>
      </c>
      <c r="C85" s="24" t="s">
        <v>47</v>
      </c>
      <c r="D85" s="13" t="s">
        <v>635</v>
      </c>
      <c r="E85" s="76" t="s">
        <v>636</v>
      </c>
      <c r="F85" s="15">
        <v>43547</v>
      </c>
      <c r="G85" s="12" t="s">
        <v>637</v>
      </c>
      <c r="H85" s="13" t="s">
        <v>638</v>
      </c>
    </row>
    <row r="86" spans="1:8" s="66" customFormat="1" ht="37.5">
      <c r="A86" s="26" t="s">
        <v>639</v>
      </c>
      <c r="B86" s="50" t="s">
        <v>640</v>
      </c>
      <c r="C86" s="24" t="s">
        <v>9</v>
      </c>
      <c r="D86" s="13" t="s">
        <v>10</v>
      </c>
      <c r="E86" s="76" t="s">
        <v>641</v>
      </c>
      <c r="F86" s="15">
        <v>42817</v>
      </c>
      <c r="G86" s="12" t="s">
        <v>642</v>
      </c>
      <c r="H86" s="13" t="s">
        <v>14</v>
      </c>
    </row>
    <row r="87" spans="1:8" s="66" customFormat="1" ht="37.5">
      <c r="A87" s="26"/>
      <c r="B87" s="50" t="s">
        <v>5708</v>
      </c>
      <c r="C87" s="12" t="s">
        <v>77</v>
      </c>
      <c r="D87" s="13" t="s">
        <v>2234</v>
      </c>
      <c r="E87" s="76" t="s">
        <v>5709</v>
      </c>
      <c r="F87" s="15">
        <v>44915</v>
      </c>
      <c r="G87" s="12" t="s">
        <v>5710</v>
      </c>
      <c r="H87" s="13" t="str">
        <f>$H$76</f>
        <v>ООО Юнилайн-бел</v>
      </c>
    </row>
    <row r="88" spans="1:8" s="66" customFormat="1" ht="37.5">
      <c r="A88" s="26">
        <f>A86+1</f>
        <v>73</v>
      </c>
      <c r="B88" s="11" t="s">
        <v>643</v>
      </c>
      <c r="C88" s="12" t="s">
        <v>9</v>
      </c>
      <c r="D88" s="13" t="s">
        <v>10</v>
      </c>
      <c r="E88" s="76" t="s">
        <v>644</v>
      </c>
      <c r="F88" s="15">
        <v>42289</v>
      </c>
      <c r="G88" s="12" t="s">
        <v>645</v>
      </c>
      <c r="H88" s="13" t="s">
        <v>14</v>
      </c>
    </row>
    <row r="89" spans="1:8" s="66" customFormat="1" ht="37.5">
      <c r="A89" s="26">
        <f aca="true" t="shared" si="3" ref="A89:A116">A88+1</f>
        <v>74</v>
      </c>
      <c r="B89" s="11" t="s">
        <v>646</v>
      </c>
      <c r="C89" s="12" t="s">
        <v>9</v>
      </c>
      <c r="D89" s="13" t="s">
        <v>16</v>
      </c>
      <c r="E89" s="76" t="s">
        <v>647</v>
      </c>
      <c r="F89" s="15">
        <v>42206</v>
      </c>
      <c r="G89" s="12" t="s">
        <v>648</v>
      </c>
      <c r="H89" s="13" t="s">
        <v>14</v>
      </c>
    </row>
    <row r="90" spans="1:8" s="66" customFormat="1" ht="37.5">
      <c r="A90" s="26">
        <f t="shared" si="3"/>
        <v>75</v>
      </c>
      <c r="B90" s="11" t="s">
        <v>646</v>
      </c>
      <c r="C90" s="12" t="s">
        <v>9</v>
      </c>
      <c r="D90" s="13" t="s">
        <v>16</v>
      </c>
      <c r="E90" s="76" t="s">
        <v>649</v>
      </c>
      <c r="F90" s="15">
        <v>42563</v>
      </c>
      <c r="G90" s="12" t="s">
        <v>650</v>
      </c>
      <c r="H90" s="13" t="s">
        <v>19</v>
      </c>
    </row>
    <row r="91" spans="1:8" s="66" customFormat="1" ht="37.5">
      <c r="A91" s="26">
        <f t="shared" si="3"/>
        <v>76</v>
      </c>
      <c r="B91" s="11" t="s">
        <v>651</v>
      </c>
      <c r="C91" s="12" t="s">
        <v>47</v>
      </c>
      <c r="D91" s="13" t="s">
        <v>10</v>
      </c>
      <c r="E91" s="76" t="s">
        <v>652</v>
      </c>
      <c r="F91" s="15">
        <v>42167</v>
      </c>
      <c r="G91" s="12" t="s">
        <v>653</v>
      </c>
      <c r="H91" s="13" t="s">
        <v>76</v>
      </c>
    </row>
    <row r="92" spans="1:8" s="66" customFormat="1" ht="37.5">
      <c r="A92" s="26">
        <f t="shared" si="3"/>
        <v>77</v>
      </c>
      <c r="B92" s="11" t="s">
        <v>5553</v>
      </c>
      <c r="C92" s="12" t="s">
        <v>77</v>
      </c>
      <c r="D92" s="13" t="s">
        <v>2234</v>
      </c>
      <c r="E92" s="76" t="s">
        <v>5554</v>
      </c>
      <c r="F92" s="15">
        <v>44593</v>
      </c>
      <c r="G92" s="12" t="s">
        <v>5547</v>
      </c>
      <c r="H92" s="13" t="s">
        <v>5555</v>
      </c>
    </row>
    <row r="93" spans="1:8" s="66" customFormat="1" ht="37.5">
      <c r="A93" s="26">
        <f t="shared" si="3"/>
        <v>78</v>
      </c>
      <c r="B93" s="11" t="s">
        <v>5734</v>
      </c>
      <c r="C93" s="12" t="s">
        <v>586</v>
      </c>
      <c r="D93" s="13" t="s">
        <v>10</v>
      </c>
      <c r="E93" s="76" t="s">
        <v>5735</v>
      </c>
      <c r="F93" s="15">
        <v>44917</v>
      </c>
      <c r="G93" s="12" t="s">
        <v>5736</v>
      </c>
      <c r="H93" s="13" t="s">
        <v>5511</v>
      </c>
    </row>
    <row r="94" spans="1:8" s="66" customFormat="1" ht="37.5">
      <c r="A94" s="26">
        <f t="shared" si="3"/>
        <v>79</v>
      </c>
      <c r="B94" s="11" t="s">
        <v>654</v>
      </c>
      <c r="C94" s="12" t="s">
        <v>47</v>
      </c>
      <c r="D94" s="13" t="s">
        <v>10</v>
      </c>
      <c r="E94" s="76" t="s">
        <v>655</v>
      </c>
      <c r="F94" s="15">
        <v>42529</v>
      </c>
      <c r="G94" s="12" t="s">
        <v>656</v>
      </c>
      <c r="H94" s="13" t="s">
        <v>14</v>
      </c>
    </row>
    <row r="95" spans="1:8" s="66" customFormat="1" ht="27" customHeight="1">
      <c r="A95" s="26">
        <f t="shared" si="3"/>
        <v>80</v>
      </c>
      <c r="B95" s="11" t="s">
        <v>657</v>
      </c>
      <c r="C95" s="12" t="s">
        <v>47</v>
      </c>
      <c r="D95" s="13" t="s">
        <v>16</v>
      </c>
      <c r="E95" s="76" t="s">
        <v>658</v>
      </c>
      <c r="F95" s="15">
        <v>40367</v>
      </c>
      <c r="G95" s="12" t="s">
        <v>659</v>
      </c>
      <c r="H95" s="13" t="s">
        <v>19</v>
      </c>
    </row>
    <row r="96" spans="1:8" s="66" customFormat="1" ht="22.5" customHeight="1">
      <c r="A96" s="26">
        <f t="shared" si="3"/>
        <v>81</v>
      </c>
      <c r="B96" s="11" t="s">
        <v>660</v>
      </c>
      <c r="C96" s="12" t="s">
        <v>47</v>
      </c>
      <c r="D96" s="13" t="s">
        <v>16</v>
      </c>
      <c r="E96" s="76" t="s">
        <v>661</v>
      </c>
      <c r="F96" s="15">
        <v>40367</v>
      </c>
      <c r="G96" s="12" t="s">
        <v>662</v>
      </c>
      <c r="H96" s="13" t="s">
        <v>19</v>
      </c>
    </row>
    <row r="97" spans="1:8" s="66" customFormat="1" ht="37.5">
      <c r="A97" s="26">
        <f t="shared" si="3"/>
        <v>82</v>
      </c>
      <c r="B97" s="11" t="s">
        <v>663</v>
      </c>
      <c r="C97" s="12" t="s">
        <v>47</v>
      </c>
      <c r="D97" s="13" t="s">
        <v>426</v>
      </c>
      <c r="E97" s="76" t="s">
        <v>664</v>
      </c>
      <c r="F97" s="15">
        <v>40673</v>
      </c>
      <c r="G97" s="12" t="s">
        <v>665</v>
      </c>
      <c r="H97" s="13" t="s">
        <v>76</v>
      </c>
    </row>
    <row r="98" spans="1:8" s="66" customFormat="1" ht="37.5">
      <c r="A98" s="26">
        <f t="shared" si="3"/>
        <v>83</v>
      </c>
      <c r="B98" s="11" t="s">
        <v>666</v>
      </c>
      <c r="C98" s="12" t="s">
        <v>9</v>
      </c>
      <c r="D98" s="13" t="s">
        <v>16</v>
      </c>
      <c r="E98" s="76" t="s">
        <v>667</v>
      </c>
      <c r="F98" s="15">
        <v>42563</v>
      </c>
      <c r="G98" s="12" t="s">
        <v>668</v>
      </c>
      <c r="H98" s="13" t="s">
        <v>19</v>
      </c>
    </row>
    <row r="99" spans="1:8" s="66" customFormat="1" ht="37.5">
      <c r="A99" s="26">
        <f t="shared" si="3"/>
        <v>84</v>
      </c>
      <c r="B99" s="11" t="s">
        <v>669</v>
      </c>
      <c r="C99" s="24" t="s">
        <v>47</v>
      </c>
      <c r="D99" s="13" t="s">
        <v>426</v>
      </c>
      <c r="E99" s="22" t="s">
        <v>670</v>
      </c>
      <c r="F99" s="13" t="s">
        <v>671</v>
      </c>
      <c r="G99" s="22" t="s">
        <v>672</v>
      </c>
      <c r="H99" s="13" t="s">
        <v>76</v>
      </c>
    </row>
    <row r="100" spans="1:8" s="66" customFormat="1" ht="37.5">
      <c r="A100" s="26">
        <f t="shared" si="3"/>
        <v>85</v>
      </c>
      <c r="B100" s="11" t="s">
        <v>673</v>
      </c>
      <c r="C100" s="24" t="s">
        <v>47</v>
      </c>
      <c r="D100" s="13" t="s">
        <v>10</v>
      </c>
      <c r="E100" s="22" t="s">
        <v>674</v>
      </c>
      <c r="F100" s="13" t="s">
        <v>386</v>
      </c>
      <c r="G100" s="22" t="s">
        <v>675</v>
      </c>
      <c r="H100" s="13" t="s">
        <v>76</v>
      </c>
    </row>
    <row r="101" spans="1:8" s="66" customFormat="1" ht="37.5">
      <c r="A101" s="26">
        <f t="shared" si="3"/>
        <v>86</v>
      </c>
      <c r="B101" s="11" t="s">
        <v>676</v>
      </c>
      <c r="C101" s="24" t="s">
        <v>9</v>
      </c>
      <c r="D101" s="13" t="s">
        <v>10</v>
      </c>
      <c r="E101" s="22" t="s">
        <v>677</v>
      </c>
      <c r="F101" s="13" t="s">
        <v>678</v>
      </c>
      <c r="G101" s="22" t="s">
        <v>679</v>
      </c>
      <c r="H101" s="13" t="s">
        <v>680</v>
      </c>
    </row>
    <row r="102" spans="1:8" s="66" customFormat="1" ht="37.5">
      <c r="A102" s="26">
        <f t="shared" si="3"/>
        <v>87</v>
      </c>
      <c r="B102" s="11" t="s">
        <v>681</v>
      </c>
      <c r="C102" s="24" t="s">
        <v>47</v>
      </c>
      <c r="D102" s="13" t="s">
        <v>10</v>
      </c>
      <c r="E102" s="22" t="s">
        <v>682</v>
      </c>
      <c r="F102" s="13" t="s">
        <v>386</v>
      </c>
      <c r="G102" s="22" t="s">
        <v>683</v>
      </c>
      <c r="H102" s="13" t="s">
        <v>76</v>
      </c>
    </row>
    <row r="103" spans="1:8" s="66" customFormat="1" ht="37.5">
      <c r="A103" s="26">
        <f t="shared" si="3"/>
        <v>88</v>
      </c>
      <c r="B103" s="11" t="s">
        <v>684</v>
      </c>
      <c r="C103" s="24" t="s">
        <v>47</v>
      </c>
      <c r="D103" s="13" t="s">
        <v>10</v>
      </c>
      <c r="E103" s="22" t="s">
        <v>685</v>
      </c>
      <c r="F103" s="13" t="s">
        <v>686</v>
      </c>
      <c r="G103" s="22" t="s">
        <v>687</v>
      </c>
      <c r="H103" s="13" t="s">
        <v>76</v>
      </c>
    </row>
    <row r="104" spans="1:8" s="66" customFormat="1" ht="37.5">
      <c r="A104" s="26">
        <f t="shared" si="3"/>
        <v>89</v>
      </c>
      <c r="B104" s="30" t="s">
        <v>688</v>
      </c>
      <c r="C104" s="24" t="s">
        <v>9</v>
      </c>
      <c r="D104" s="13" t="s">
        <v>10</v>
      </c>
      <c r="E104" s="22" t="s">
        <v>689</v>
      </c>
      <c r="F104" s="13" t="s">
        <v>190</v>
      </c>
      <c r="G104" s="22" t="s">
        <v>690</v>
      </c>
      <c r="H104" s="13" t="s">
        <v>14</v>
      </c>
    </row>
    <row r="105" spans="1:8" s="66" customFormat="1" ht="37.5">
      <c r="A105" s="26">
        <f t="shared" si="3"/>
        <v>90</v>
      </c>
      <c r="B105" s="30" t="s">
        <v>691</v>
      </c>
      <c r="C105" s="13" t="s">
        <v>9</v>
      </c>
      <c r="D105" s="13" t="s">
        <v>10</v>
      </c>
      <c r="E105" s="13" t="s">
        <v>692</v>
      </c>
      <c r="F105" s="13" t="s">
        <v>693</v>
      </c>
      <c r="G105" s="13" t="s">
        <v>694</v>
      </c>
      <c r="H105" s="13" t="s">
        <v>470</v>
      </c>
    </row>
    <row r="106" spans="1:8" s="66" customFormat="1" ht="37.5">
      <c r="A106" s="26">
        <f t="shared" si="3"/>
        <v>91</v>
      </c>
      <c r="B106" s="30" t="s">
        <v>695</v>
      </c>
      <c r="C106" s="13" t="s">
        <v>9</v>
      </c>
      <c r="D106" s="13" t="s">
        <v>10</v>
      </c>
      <c r="E106" s="13" t="s">
        <v>696</v>
      </c>
      <c r="F106" s="13" t="s">
        <v>697</v>
      </c>
      <c r="G106" s="13" t="s">
        <v>698</v>
      </c>
      <c r="H106" s="13" t="s">
        <v>470</v>
      </c>
    </row>
    <row r="107" spans="1:8" s="58" customFormat="1" ht="40.5" customHeight="1">
      <c r="A107" s="26">
        <f t="shared" si="3"/>
        <v>92</v>
      </c>
      <c r="B107" s="31" t="s">
        <v>699</v>
      </c>
      <c r="C107" s="32" t="s">
        <v>47</v>
      </c>
      <c r="D107" s="32" t="s">
        <v>10</v>
      </c>
      <c r="E107" s="33" t="s">
        <v>700</v>
      </c>
      <c r="F107" s="32" t="s">
        <v>686</v>
      </c>
      <c r="G107" s="33" t="s">
        <v>701</v>
      </c>
      <c r="H107" s="32" t="s">
        <v>76</v>
      </c>
    </row>
    <row r="108" spans="1:8" s="58" customFormat="1" ht="40.5" customHeight="1">
      <c r="A108" s="26">
        <f t="shared" si="3"/>
        <v>93</v>
      </c>
      <c r="B108" s="31" t="s">
        <v>702</v>
      </c>
      <c r="C108" s="32" t="s">
        <v>9</v>
      </c>
      <c r="D108" s="32" t="s">
        <v>16</v>
      </c>
      <c r="E108" s="33" t="s">
        <v>703</v>
      </c>
      <c r="F108" s="32" t="s">
        <v>704</v>
      </c>
      <c r="G108" s="33" t="s">
        <v>705</v>
      </c>
      <c r="H108" s="32" t="s">
        <v>19</v>
      </c>
    </row>
    <row r="109" spans="1:8" s="58" customFormat="1" ht="40.5" customHeight="1">
      <c r="A109" s="26">
        <f t="shared" si="3"/>
        <v>94</v>
      </c>
      <c r="B109" s="31" t="s">
        <v>706</v>
      </c>
      <c r="C109" s="32" t="s">
        <v>47</v>
      </c>
      <c r="D109" s="32" t="s">
        <v>10</v>
      </c>
      <c r="E109" s="33" t="s">
        <v>707</v>
      </c>
      <c r="F109" s="32" t="s">
        <v>708</v>
      </c>
      <c r="G109" s="33" t="s">
        <v>709</v>
      </c>
      <c r="H109" s="32" t="s">
        <v>589</v>
      </c>
    </row>
    <row r="110" spans="1:8" s="58" customFormat="1" ht="40.5" customHeight="1">
      <c r="A110" s="26">
        <f t="shared" si="3"/>
        <v>95</v>
      </c>
      <c r="B110" s="31" t="s">
        <v>710</v>
      </c>
      <c r="C110" s="32" t="s">
        <v>47</v>
      </c>
      <c r="D110" s="32" t="s">
        <v>10</v>
      </c>
      <c r="E110" s="33" t="s">
        <v>711</v>
      </c>
      <c r="F110" s="32" t="s">
        <v>712</v>
      </c>
      <c r="G110" s="33" t="s">
        <v>713</v>
      </c>
      <c r="H110" s="32" t="s">
        <v>76</v>
      </c>
    </row>
    <row r="111" spans="1:8" s="58" customFormat="1" ht="40.5" customHeight="1">
      <c r="A111" s="26">
        <f t="shared" si="3"/>
        <v>96</v>
      </c>
      <c r="B111" s="70" t="s">
        <v>714</v>
      </c>
      <c r="C111" s="33" t="s">
        <v>9</v>
      </c>
      <c r="D111" s="32" t="s">
        <v>16</v>
      </c>
      <c r="E111" s="33" t="s">
        <v>715</v>
      </c>
      <c r="F111" s="32" t="s">
        <v>704</v>
      </c>
      <c r="G111" s="33" t="s">
        <v>716</v>
      </c>
      <c r="H111" s="32" t="s">
        <v>19</v>
      </c>
    </row>
    <row r="112" spans="1:8" s="58" customFormat="1" ht="40.5" customHeight="1">
      <c r="A112" s="26">
        <f t="shared" si="3"/>
        <v>97</v>
      </c>
      <c r="B112" s="70" t="s">
        <v>717</v>
      </c>
      <c r="C112" s="33" t="s">
        <v>47</v>
      </c>
      <c r="D112" s="32" t="s">
        <v>10</v>
      </c>
      <c r="E112" s="33" t="s">
        <v>718</v>
      </c>
      <c r="F112" s="32" t="s">
        <v>686</v>
      </c>
      <c r="G112" s="33" t="s">
        <v>719</v>
      </c>
      <c r="H112" s="32" t="s">
        <v>76</v>
      </c>
    </row>
    <row r="113" spans="1:8" s="58" customFormat="1" ht="40.5" customHeight="1">
      <c r="A113" s="26">
        <f t="shared" si="3"/>
        <v>98</v>
      </c>
      <c r="B113" s="70" t="s">
        <v>720</v>
      </c>
      <c r="C113" s="33" t="s">
        <v>9</v>
      </c>
      <c r="D113" s="32" t="s">
        <v>10</v>
      </c>
      <c r="E113" s="33" t="s">
        <v>721</v>
      </c>
      <c r="F113" s="32" t="s">
        <v>386</v>
      </c>
      <c r="G113" s="33" t="s">
        <v>722</v>
      </c>
      <c r="H113" s="32" t="s">
        <v>76</v>
      </c>
    </row>
    <row r="114" spans="1:8" s="58" customFormat="1" ht="40.5" customHeight="1">
      <c r="A114" s="26">
        <f t="shared" si="3"/>
        <v>99</v>
      </c>
      <c r="B114" s="70" t="s">
        <v>723</v>
      </c>
      <c r="C114" s="33" t="s">
        <v>9</v>
      </c>
      <c r="D114" s="32" t="s">
        <v>10</v>
      </c>
      <c r="E114" s="33" t="s">
        <v>724</v>
      </c>
      <c r="F114" s="32" t="s">
        <v>686</v>
      </c>
      <c r="G114" s="33" t="s">
        <v>725</v>
      </c>
      <c r="H114" s="32" t="s">
        <v>76</v>
      </c>
    </row>
    <row r="115" spans="1:8" s="58" customFormat="1" ht="40.5" customHeight="1">
      <c r="A115" s="26">
        <f t="shared" si="3"/>
        <v>100</v>
      </c>
      <c r="B115" s="70" t="s">
        <v>726</v>
      </c>
      <c r="C115" s="33" t="s">
        <v>47</v>
      </c>
      <c r="D115" s="32" t="s">
        <v>10</v>
      </c>
      <c r="E115" s="33" t="s">
        <v>727</v>
      </c>
      <c r="F115" s="32" t="s">
        <v>686</v>
      </c>
      <c r="G115" s="33" t="s">
        <v>728</v>
      </c>
      <c r="H115" s="32" t="s">
        <v>76</v>
      </c>
    </row>
    <row r="116" spans="1:8" s="58" customFormat="1" ht="40.5" customHeight="1">
      <c r="A116" s="26">
        <f t="shared" si="3"/>
        <v>101</v>
      </c>
      <c r="B116" s="70" t="s">
        <v>729</v>
      </c>
      <c r="C116" s="33" t="s">
        <v>9</v>
      </c>
      <c r="D116" s="32" t="s">
        <v>10</v>
      </c>
      <c r="E116" s="33" t="s">
        <v>730</v>
      </c>
      <c r="F116" s="32" t="s">
        <v>731</v>
      </c>
      <c r="G116" s="33" t="s">
        <v>732</v>
      </c>
      <c r="H116" s="32" t="s">
        <v>26</v>
      </c>
    </row>
    <row r="117" spans="1:8" s="58" customFormat="1" ht="40.5" customHeight="1">
      <c r="A117" s="26" t="s">
        <v>733</v>
      </c>
      <c r="B117" s="70" t="s">
        <v>734</v>
      </c>
      <c r="C117" s="33" t="s">
        <v>77</v>
      </c>
      <c r="D117" s="32" t="s">
        <v>10</v>
      </c>
      <c r="E117" s="33" t="s">
        <v>735</v>
      </c>
      <c r="F117" s="32" t="s">
        <v>736</v>
      </c>
      <c r="G117" s="33" t="s">
        <v>737</v>
      </c>
      <c r="H117" s="32" t="s">
        <v>14</v>
      </c>
    </row>
    <row r="118" spans="1:8" s="58" customFormat="1" ht="40.5" customHeight="1">
      <c r="A118" s="26" t="s">
        <v>738</v>
      </c>
      <c r="B118" s="70" t="s">
        <v>739</v>
      </c>
      <c r="C118" s="33" t="s">
        <v>9</v>
      </c>
      <c r="D118" s="32" t="s">
        <v>10</v>
      </c>
      <c r="E118" s="33" t="s">
        <v>740</v>
      </c>
      <c r="F118" s="32" t="s">
        <v>741</v>
      </c>
      <c r="G118" s="33" t="s">
        <v>742</v>
      </c>
      <c r="H118" s="32" t="s">
        <v>14</v>
      </c>
    </row>
    <row r="119" spans="1:8" s="58" customFormat="1" ht="37.5" customHeight="1">
      <c r="A119" s="26" t="s">
        <v>743</v>
      </c>
      <c r="B119" s="70" t="s">
        <v>744</v>
      </c>
      <c r="C119" s="33" t="s">
        <v>9</v>
      </c>
      <c r="D119" s="32" t="s">
        <v>10</v>
      </c>
      <c r="E119" s="33" t="s">
        <v>745</v>
      </c>
      <c r="F119" s="32" t="s">
        <v>198</v>
      </c>
      <c r="G119" s="33" t="s">
        <v>746</v>
      </c>
      <c r="H119" s="32" t="s">
        <v>14</v>
      </c>
    </row>
    <row r="120" spans="1:8" s="58" customFormat="1" ht="37.5" customHeight="1">
      <c r="A120" s="26" t="s">
        <v>747</v>
      </c>
      <c r="B120" s="70" t="s">
        <v>748</v>
      </c>
      <c r="C120" s="33" t="s">
        <v>9</v>
      </c>
      <c r="D120" s="32" t="s">
        <v>10</v>
      </c>
      <c r="E120" s="33" t="s">
        <v>749</v>
      </c>
      <c r="F120" s="32" t="s">
        <v>731</v>
      </c>
      <c r="G120" s="33" t="s">
        <v>750</v>
      </c>
      <c r="H120" s="32" t="s">
        <v>26</v>
      </c>
    </row>
    <row r="121" spans="1:8" s="58" customFormat="1" ht="37.5" customHeight="1">
      <c r="A121" s="26" t="s">
        <v>751</v>
      </c>
      <c r="B121" s="70" t="s">
        <v>752</v>
      </c>
      <c r="C121" s="33" t="s">
        <v>47</v>
      </c>
      <c r="D121" s="32" t="s">
        <v>10</v>
      </c>
      <c r="E121" s="33" t="s">
        <v>753</v>
      </c>
      <c r="F121" s="32" t="s">
        <v>190</v>
      </c>
      <c r="G121" s="33" t="s">
        <v>754</v>
      </c>
      <c r="H121" s="32" t="s">
        <v>14</v>
      </c>
    </row>
    <row r="122" spans="1:8" s="66" customFormat="1" ht="37.5">
      <c r="A122" s="26">
        <f aca="true" t="shared" si="4" ref="A122:A132">A121+1</f>
        <v>105</v>
      </c>
      <c r="B122" s="11" t="s">
        <v>755</v>
      </c>
      <c r="C122" s="12" t="s">
        <v>9</v>
      </c>
      <c r="D122" s="13" t="s">
        <v>10</v>
      </c>
      <c r="E122" s="76" t="s">
        <v>756</v>
      </c>
      <c r="F122" s="15">
        <v>40815</v>
      </c>
      <c r="G122" s="12" t="s">
        <v>757</v>
      </c>
      <c r="H122" s="13" t="s">
        <v>470</v>
      </c>
    </row>
    <row r="123" spans="1:8" s="66" customFormat="1" ht="37.5">
      <c r="A123" s="26">
        <f t="shared" si="4"/>
        <v>106</v>
      </c>
      <c r="B123" s="70" t="s">
        <v>758</v>
      </c>
      <c r="C123" s="32" t="s">
        <v>9</v>
      </c>
      <c r="D123" s="32" t="s">
        <v>10</v>
      </c>
      <c r="E123" s="34" t="s">
        <v>759</v>
      </c>
      <c r="F123" s="69">
        <v>40815</v>
      </c>
      <c r="G123" s="33" t="s">
        <v>760</v>
      </c>
      <c r="H123" s="32" t="s">
        <v>470</v>
      </c>
    </row>
    <row r="124" spans="1:8" s="66" customFormat="1" ht="37.5">
      <c r="A124" s="26">
        <f t="shared" si="4"/>
        <v>107</v>
      </c>
      <c r="B124" s="11" t="s">
        <v>761</v>
      </c>
      <c r="C124" s="24" t="s">
        <v>762</v>
      </c>
      <c r="D124" s="13" t="s">
        <v>10</v>
      </c>
      <c r="E124" s="22" t="s">
        <v>763</v>
      </c>
      <c r="F124" s="13" t="s">
        <v>697</v>
      </c>
      <c r="G124" s="22" t="s">
        <v>764</v>
      </c>
      <c r="H124" s="13" t="s">
        <v>470</v>
      </c>
    </row>
    <row r="125" spans="1:8" s="58" customFormat="1" ht="37.5" customHeight="1">
      <c r="A125" s="26">
        <f t="shared" si="4"/>
        <v>108</v>
      </c>
      <c r="B125" s="70" t="s">
        <v>765</v>
      </c>
      <c r="C125" s="68" t="s">
        <v>9</v>
      </c>
      <c r="D125" s="32" t="s">
        <v>10</v>
      </c>
      <c r="E125" s="72" t="s">
        <v>766</v>
      </c>
      <c r="F125" s="32" t="s">
        <v>697</v>
      </c>
      <c r="G125" s="72" t="s">
        <v>767</v>
      </c>
      <c r="H125" s="32" t="s">
        <v>470</v>
      </c>
    </row>
    <row r="126" spans="1:8" s="58" customFormat="1" ht="40.5" customHeight="1">
      <c r="A126" s="26">
        <f t="shared" si="4"/>
        <v>109</v>
      </c>
      <c r="B126" s="42" t="s">
        <v>768</v>
      </c>
      <c r="C126" s="32" t="s">
        <v>9</v>
      </c>
      <c r="D126" s="32" t="s">
        <v>10</v>
      </c>
      <c r="E126" s="32" t="s">
        <v>769</v>
      </c>
      <c r="F126" s="32" t="s">
        <v>697</v>
      </c>
      <c r="G126" s="32" t="s">
        <v>770</v>
      </c>
      <c r="H126" s="32" t="s">
        <v>470</v>
      </c>
    </row>
    <row r="127" spans="1:8" s="58" customFormat="1" ht="40.5" customHeight="1">
      <c r="A127" s="26">
        <f t="shared" si="4"/>
        <v>110</v>
      </c>
      <c r="B127" s="42" t="s">
        <v>771</v>
      </c>
      <c r="C127" s="68" t="s">
        <v>9</v>
      </c>
      <c r="D127" s="32" t="s">
        <v>426</v>
      </c>
      <c r="E127" s="72" t="s">
        <v>772</v>
      </c>
      <c r="F127" s="32" t="s">
        <v>697</v>
      </c>
      <c r="G127" s="33" t="s">
        <v>773</v>
      </c>
      <c r="H127" s="32" t="s">
        <v>470</v>
      </c>
    </row>
    <row r="128" spans="1:8" s="58" customFormat="1" ht="40.5" customHeight="1">
      <c r="A128" s="26">
        <f t="shared" si="4"/>
        <v>111</v>
      </c>
      <c r="B128" s="42" t="s">
        <v>734</v>
      </c>
      <c r="C128" s="68" t="s">
        <v>9</v>
      </c>
      <c r="D128" s="32" t="s">
        <v>10</v>
      </c>
      <c r="E128" s="72" t="s">
        <v>774</v>
      </c>
      <c r="F128" s="32" t="s">
        <v>731</v>
      </c>
      <c r="G128" s="33" t="s">
        <v>775</v>
      </c>
      <c r="H128" s="32" t="s">
        <v>26</v>
      </c>
    </row>
    <row r="129" spans="1:8" s="58" customFormat="1" ht="40.5" customHeight="1">
      <c r="A129" s="26">
        <f t="shared" si="4"/>
        <v>112</v>
      </c>
      <c r="B129" s="42" t="s">
        <v>776</v>
      </c>
      <c r="C129" s="68" t="s">
        <v>47</v>
      </c>
      <c r="D129" s="32" t="s">
        <v>10</v>
      </c>
      <c r="E129" s="72" t="s">
        <v>777</v>
      </c>
      <c r="F129" s="32" t="s">
        <v>398</v>
      </c>
      <c r="G129" s="33" t="s">
        <v>778</v>
      </c>
      <c r="H129" s="32" t="s">
        <v>76</v>
      </c>
    </row>
    <row r="130" spans="1:8" s="58" customFormat="1" ht="40.5" customHeight="1">
      <c r="A130" s="26">
        <f t="shared" si="4"/>
        <v>113</v>
      </c>
      <c r="B130" s="42" t="s">
        <v>779</v>
      </c>
      <c r="C130" s="68" t="s">
        <v>47</v>
      </c>
      <c r="D130" s="32" t="s">
        <v>10</v>
      </c>
      <c r="E130" s="72" t="s">
        <v>780</v>
      </c>
      <c r="F130" s="32" t="s">
        <v>398</v>
      </c>
      <c r="G130" s="33" t="s">
        <v>781</v>
      </c>
      <c r="H130" s="32" t="s">
        <v>76</v>
      </c>
    </row>
    <row r="131" spans="1:8" s="78" customFormat="1" ht="38.25" customHeight="1">
      <c r="A131" s="26">
        <f t="shared" si="4"/>
        <v>114</v>
      </c>
      <c r="B131" s="70" t="s">
        <v>782</v>
      </c>
      <c r="C131" s="115" t="s">
        <v>47</v>
      </c>
      <c r="D131" s="115" t="s">
        <v>10</v>
      </c>
      <c r="E131" s="115" t="s">
        <v>783</v>
      </c>
      <c r="F131" s="115" t="s">
        <v>686</v>
      </c>
      <c r="G131" s="32" t="s">
        <v>784</v>
      </c>
      <c r="H131" s="115" t="s">
        <v>76</v>
      </c>
    </row>
    <row r="132" spans="1:8" s="78" customFormat="1" ht="38.25" customHeight="1">
      <c r="A132" s="26">
        <f t="shared" si="4"/>
        <v>115</v>
      </c>
      <c r="B132" s="116" t="s">
        <v>785</v>
      </c>
      <c r="C132" s="117" t="s">
        <v>47</v>
      </c>
      <c r="D132" s="117" t="s">
        <v>10</v>
      </c>
      <c r="E132" s="117" t="s">
        <v>786</v>
      </c>
      <c r="F132" s="117" t="s">
        <v>398</v>
      </c>
      <c r="G132" s="118" t="s">
        <v>787</v>
      </c>
      <c r="H132" s="117" t="s">
        <v>76</v>
      </c>
    </row>
  </sheetData>
  <sheetProtection selectLockedCells="1" selectUnlockedCells="1"/>
  <mergeCells count="8">
    <mergeCell ref="G1:G2"/>
    <mergeCell ref="H1:H2"/>
    <mergeCell ref="A1:A2"/>
    <mergeCell ref="B1:B2"/>
    <mergeCell ref="C1:C2"/>
    <mergeCell ref="D1:D2"/>
    <mergeCell ref="E1:E2"/>
    <mergeCell ref="F1:F2"/>
  </mergeCells>
  <printOptions/>
  <pageMargins left="0.19652777777777777" right="0.19652777777777777" top="0.39375" bottom="0.39375" header="0.5118055555555555" footer="0.5118055555555555"/>
  <pageSetup horizontalDpi="300" verticalDpi="300" orientation="landscape" paperSize="9" scale="95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43"/>
  </sheetPr>
  <dimension ref="A1:H75"/>
  <sheetViews>
    <sheetView view="pageBreakPreview" zoomScale="75" zoomScaleNormal="75" zoomScaleSheetLayoutView="75" zoomScalePageLayoutView="0" workbookViewId="0" topLeftCell="A1">
      <selection activeCell="H8" sqref="H8"/>
    </sheetView>
  </sheetViews>
  <sheetFormatPr defaultColWidth="8.69921875" defaultRowHeight="19.5"/>
  <cols>
    <col min="1" max="1" width="3.59765625" style="246" customWidth="1"/>
    <col min="2" max="2" width="25.59765625" style="0" customWidth="1"/>
    <col min="3" max="3" width="5" style="0" customWidth="1"/>
    <col min="4" max="4" width="8.296875" style="0" customWidth="1"/>
    <col min="5" max="5" width="11.296875" style="0" customWidth="1"/>
    <col min="6" max="6" width="10" style="0" customWidth="1"/>
    <col min="7" max="7" width="21.796875" style="0" customWidth="1"/>
    <col min="8" max="8" width="17.8984375" style="0" customWidth="1"/>
  </cols>
  <sheetData>
    <row r="1" spans="1:8" s="4" customFormat="1" ht="17.25" customHeight="1">
      <c r="A1" s="505" t="s">
        <v>0</v>
      </c>
      <c r="B1" s="505" t="s">
        <v>1</v>
      </c>
      <c r="C1" s="506" t="s">
        <v>2</v>
      </c>
      <c r="D1" s="505" t="s">
        <v>3</v>
      </c>
      <c r="E1" s="525" t="s">
        <v>4</v>
      </c>
      <c r="F1" s="505" t="s">
        <v>2797</v>
      </c>
      <c r="G1" s="506" t="s">
        <v>6</v>
      </c>
      <c r="H1" s="505" t="s">
        <v>7</v>
      </c>
    </row>
    <row r="2" spans="1:8" s="4" customFormat="1" ht="18.75">
      <c r="A2" s="505"/>
      <c r="B2" s="505"/>
      <c r="C2" s="506"/>
      <c r="D2" s="505"/>
      <c r="E2" s="525"/>
      <c r="F2" s="505"/>
      <c r="G2" s="506"/>
      <c r="H2" s="505"/>
    </row>
    <row r="3" spans="1:8" s="10" customFormat="1" ht="42" customHeight="1">
      <c r="A3" s="330">
        <f aca="true" t="shared" si="0" ref="A3:A15">A2+1</f>
        <v>1</v>
      </c>
      <c r="B3" s="275" t="s">
        <v>3216</v>
      </c>
      <c r="C3" s="214" t="s">
        <v>9</v>
      </c>
      <c r="D3" s="214" t="s">
        <v>16</v>
      </c>
      <c r="E3" s="214" t="s">
        <v>3217</v>
      </c>
      <c r="F3" s="214" t="s">
        <v>704</v>
      </c>
      <c r="G3" s="215" t="s">
        <v>3218</v>
      </c>
      <c r="H3" s="216" t="s">
        <v>19</v>
      </c>
    </row>
    <row r="4" spans="1:8" s="10" customFormat="1" ht="37.5">
      <c r="A4" s="11">
        <f t="shared" si="0"/>
        <v>2</v>
      </c>
      <c r="B4" s="93" t="s">
        <v>3219</v>
      </c>
      <c r="C4" s="219" t="s">
        <v>9</v>
      </c>
      <c r="D4" s="219" t="s">
        <v>16</v>
      </c>
      <c r="E4" s="219" t="s">
        <v>3220</v>
      </c>
      <c r="F4" s="219" t="s">
        <v>790</v>
      </c>
      <c r="G4" s="220" t="s">
        <v>3221</v>
      </c>
      <c r="H4" s="186" t="s">
        <v>19</v>
      </c>
    </row>
    <row r="5" spans="1:8" s="10" customFormat="1" ht="18.75">
      <c r="A5" s="11">
        <f t="shared" si="0"/>
        <v>3</v>
      </c>
      <c r="B5" s="249" t="s">
        <v>3222</v>
      </c>
      <c r="C5" s="174" t="s">
        <v>9</v>
      </c>
      <c r="D5" s="222" t="s">
        <v>16</v>
      </c>
      <c r="E5" s="255" t="s">
        <v>3223</v>
      </c>
      <c r="F5" s="174" t="s">
        <v>3224</v>
      </c>
      <c r="G5" s="174" t="s">
        <v>3225</v>
      </c>
      <c r="H5" s="174" t="s">
        <v>19</v>
      </c>
    </row>
    <row r="6" spans="1:8" s="10" customFormat="1" ht="37.5">
      <c r="A6" s="11">
        <f t="shared" si="0"/>
        <v>4</v>
      </c>
      <c r="B6" s="344" t="s">
        <v>3226</v>
      </c>
      <c r="C6" s="186" t="s">
        <v>103</v>
      </c>
      <c r="D6" s="219" t="s">
        <v>16</v>
      </c>
      <c r="E6" s="345" t="s">
        <v>3227</v>
      </c>
      <c r="F6" s="221" t="s">
        <v>704</v>
      </c>
      <c r="G6" s="138" t="s">
        <v>3228</v>
      </c>
      <c r="H6" s="180" t="s">
        <v>19</v>
      </c>
    </row>
    <row r="7" spans="1:8" s="10" customFormat="1" ht="75">
      <c r="A7" s="11">
        <f t="shared" si="0"/>
        <v>5</v>
      </c>
      <c r="B7" s="120" t="s">
        <v>3229</v>
      </c>
      <c r="C7" s="221" t="s">
        <v>9</v>
      </c>
      <c r="D7" s="221" t="s">
        <v>10</v>
      </c>
      <c r="E7" s="174" t="s">
        <v>3230</v>
      </c>
      <c r="F7" s="174" t="s">
        <v>965</v>
      </c>
      <c r="G7" s="74" t="s">
        <v>3231</v>
      </c>
      <c r="H7" s="13" t="s">
        <v>967</v>
      </c>
    </row>
    <row r="8" spans="1:8" s="10" customFormat="1" ht="37.5">
      <c r="A8" s="11">
        <f t="shared" si="0"/>
        <v>6</v>
      </c>
      <c r="B8" s="120" t="s">
        <v>5749</v>
      </c>
      <c r="C8" s="221" t="s">
        <v>77</v>
      </c>
      <c r="D8" s="221" t="s">
        <v>10</v>
      </c>
      <c r="E8" s="174" t="s">
        <v>5750</v>
      </c>
      <c r="F8" s="174" t="s">
        <v>5747</v>
      </c>
      <c r="G8" s="74" t="s">
        <v>5751</v>
      </c>
      <c r="H8" s="21" t="str">
        <f>$H$14</f>
        <v>ООО "ЮНИЛАЙН-БЕЛ"</v>
      </c>
    </row>
    <row r="9" spans="1:8" s="10" customFormat="1" ht="56.25">
      <c r="A9" s="11">
        <f t="shared" si="0"/>
        <v>7</v>
      </c>
      <c r="B9" s="91" t="s">
        <v>3232</v>
      </c>
      <c r="C9" s="174" t="s">
        <v>9</v>
      </c>
      <c r="D9" s="174" t="s">
        <v>10</v>
      </c>
      <c r="E9" s="174" t="s">
        <v>3233</v>
      </c>
      <c r="F9" s="174" t="s">
        <v>3234</v>
      </c>
      <c r="G9" s="174" t="s">
        <v>3235</v>
      </c>
      <c r="H9" s="75" t="s">
        <v>3236</v>
      </c>
    </row>
    <row r="10" spans="1:8" s="10" customFormat="1" ht="56.25">
      <c r="A10" s="11">
        <f t="shared" si="0"/>
        <v>8</v>
      </c>
      <c r="B10" s="91" t="s">
        <v>3237</v>
      </c>
      <c r="C10" s="174" t="s">
        <v>9</v>
      </c>
      <c r="D10" s="174" t="s">
        <v>10</v>
      </c>
      <c r="E10" s="174" t="s">
        <v>3238</v>
      </c>
      <c r="F10" s="221" t="s">
        <v>2043</v>
      </c>
      <c r="G10" s="75" t="s">
        <v>3239</v>
      </c>
      <c r="H10" s="75" t="s">
        <v>3240</v>
      </c>
    </row>
    <row r="11" spans="1:8" s="10" customFormat="1" ht="37.5">
      <c r="A11" s="11">
        <f t="shared" si="0"/>
        <v>9</v>
      </c>
      <c r="B11" s="91" t="s">
        <v>3241</v>
      </c>
      <c r="C11" s="174" t="s">
        <v>9</v>
      </c>
      <c r="D11" s="174" t="s">
        <v>10</v>
      </c>
      <c r="E11" s="174" t="s">
        <v>3242</v>
      </c>
      <c r="F11" s="221" t="s">
        <v>186</v>
      </c>
      <c r="G11" s="75" t="s">
        <v>3243</v>
      </c>
      <c r="H11" s="75" t="s">
        <v>14</v>
      </c>
    </row>
    <row r="12" spans="1:8" s="10" customFormat="1" ht="37.5">
      <c r="A12" s="11">
        <f t="shared" si="0"/>
        <v>10</v>
      </c>
      <c r="B12" s="91" t="s">
        <v>3244</v>
      </c>
      <c r="C12" s="174" t="s">
        <v>47</v>
      </c>
      <c r="D12" s="174" t="s">
        <v>10</v>
      </c>
      <c r="E12" s="174" t="s">
        <v>3245</v>
      </c>
      <c r="F12" s="221" t="s">
        <v>398</v>
      </c>
      <c r="G12" s="75" t="s">
        <v>3246</v>
      </c>
      <c r="H12" s="75" t="s">
        <v>76</v>
      </c>
    </row>
    <row r="13" spans="1:8" s="10" customFormat="1" ht="37.5">
      <c r="A13" s="11">
        <f t="shared" si="0"/>
        <v>11</v>
      </c>
      <c r="B13" s="91" t="s">
        <v>3247</v>
      </c>
      <c r="C13" s="174" t="s">
        <v>47</v>
      </c>
      <c r="D13" s="174" t="s">
        <v>16</v>
      </c>
      <c r="E13" s="174" t="s">
        <v>3248</v>
      </c>
      <c r="F13" s="174" t="s">
        <v>2282</v>
      </c>
      <c r="G13" s="74" t="s">
        <v>3249</v>
      </c>
      <c r="H13" s="174" t="s">
        <v>19</v>
      </c>
    </row>
    <row r="14" spans="1:8" s="10" customFormat="1" ht="37.5">
      <c r="A14" s="11">
        <f t="shared" si="0"/>
        <v>12</v>
      </c>
      <c r="B14" s="91" t="s">
        <v>3251</v>
      </c>
      <c r="C14" s="186" t="s">
        <v>586</v>
      </c>
      <c r="D14" s="186" t="s">
        <v>10</v>
      </c>
      <c r="E14" s="186" t="s">
        <v>3252</v>
      </c>
      <c r="F14" s="186" t="s">
        <v>708</v>
      </c>
      <c r="G14" s="75" t="s">
        <v>3253</v>
      </c>
      <c r="H14" s="186" t="s">
        <v>80</v>
      </c>
    </row>
    <row r="15" spans="1:8" s="10" customFormat="1" ht="37.5">
      <c r="A15" s="11">
        <f t="shared" si="0"/>
        <v>13</v>
      </c>
      <c r="B15" s="91" t="s">
        <v>3255</v>
      </c>
      <c r="C15" s="186" t="s">
        <v>9</v>
      </c>
      <c r="D15" s="186" t="s">
        <v>10</v>
      </c>
      <c r="E15" s="186" t="s">
        <v>3256</v>
      </c>
      <c r="F15" s="186" t="s">
        <v>2023</v>
      </c>
      <c r="G15" s="75" t="s">
        <v>3257</v>
      </c>
      <c r="H15" s="75" t="s">
        <v>3258</v>
      </c>
    </row>
    <row r="16" spans="1:8" s="10" customFormat="1" ht="37.5">
      <c r="A16" s="11">
        <f aca="true" t="shared" si="1" ref="A16:A31">A15+1</f>
        <v>14</v>
      </c>
      <c r="B16" s="93" t="s">
        <v>3259</v>
      </c>
      <c r="C16" s="186" t="s">
        <v>47</v>
      </c>
      <c r="D16" s="186" t="s">
        <v>10</v>
      </c>
      <c r="E16" s="186" t="s">
        <v>3260</v>
      </c>
      <c r="F16" s="186" t="s">
        <v>686</v>
      </c>
      <c r="G16" s="75" t="s">
        <v>3261</v>
      </c>
      <c r="H16" s="75" t="s">
        <v>76</v>
      </c>
    </row>
    <row r="17" spans="1:8" s="10" customFormat="1" ht="37.5">
      <c r="A17" s="11">
        <f t="shared" si="1"/>
        <v>15</v>
      </c>
      <c r="B17" s="93" t="s">
        <v>3262</v>
      </c>
      <c r="C17" s="186" t="s">
        <v>47</v>
      </c>
      <c r="D17" s="186" t="s">
        <v>10</v>
      </c>
      <c r="E17" s="186" t="s">
        <v>3263</v>
      </c>
      <c r="F17" s="186" t="s">
        <v>686</v>
      </c>
      <c r="G17" s="75" t="s">
        <v>3264</v>
      </c>
      <c r="H17" s="75" t="s">
        <v>76</v>
      </c>
    </row>
    <row r="18" spans="1:8" s="10" customFormat="1" ht="37.5">
      <c r="A18" s="11">
        <f t="shared" si="1"/>
        <v>16</v>
      </c>
      <c r="B18" s="93" t="s">
        <v>3265</v>
      </c>
      <c r="C18" s="186" t="s">
        <v>47</v>
      </c>
      <c r="D18" s="185" t="s">
        <v>10</v>
      </c>
      <c r="E18" s="186" t="s">
        <v>3266</v>
      </c>
      <c r="F18" s="186" t="s">
        <v>398</v>
      </c>
      <c r="G18" s="75" t="s">
        <v>3267</v>
      </c>
      <c r="H18" s="75" t="s">
        <v>76</v>
      </c>
    </row>
    <row r="19" spans="1:8" s="10" customFormat="1" ht="37.5">
      <c r="A19" s="11">
        <f t="shared" si="1"/>
        <v>17</v>
      </c>
      <c r="B19" s="93" t="s">
        <v>3268</v>
      </c>
      <c r="C19" s="186" t="s">
        <v>9</v>
      </c>
      <c r="D19" s="185" t="s">
        <v>10</v>
      </c>
      <c r="E19" s="186" t="s">
        <v>3269</v>
      </c>
      <c r="F19" s="186" t="s">
        <v>2248</v>
      </c>
      <c r="G19" s="75" t="s">
        <v>3270</v>
      </c>
      <c r="H19" s="75" t="s">
        <v>26</v>
      </c>
    </row>
    <row r="20" spans="1:8" s="10" customFormat="1" ht="37.5">
      <c r="A20" s="11">
        <f t="shared" si="1"/>
        <v>18</v>
      </c>
      <c r="B20" s="93" t="s">
        <v>3271</v>
      </c>
      <c r="C20" s="186" t="s">
        <v>9</v>
      </c>
      <c r="D20" s="185" t="s">
        <v>10</v>
      </c>
      <c r="E20" s="346" t="s">
        <v>3272</v>
      </c>
      <c r="F20" s="186" t="s">
        <v>190</v>
      </c>
      <c r="G20" s="75" t="s">
        <v>3273</v>
      </c>
      <c r="H20" s="75" t="s">
        <v>14</v>
      </c>
    </row>
    <row r="21" spans="1:8" s="10" customFormat="1" ht="37.5">
      <c r="A21" s="11">
        <f t="shared" si="1"/>
        <v>19</v>
      </c>
      <c r="B21" s="93" t="s">
        <v>3274</v>
      </c>
      <c r="C21" s="186" t="s">
        <v>9</v>
      </c>
      <c r="D21" s="185" t="s">
        <v>16</v>
      </c>
      <c r="E21" s="346" t="s">
        <v>3275</v>
      </c>
      <c r="F21" s="186" t="s">
        <v>790</v>
      </c>
      <c r="G21" s="75" t="s">
        <v>3276</v>
      </c>
      <c r="H21" s="186" t="s">
        <v>19</v>
      </c>
    </row>
    <row r="22" spans="1:8" s="10" customFormat="1" ht="37.5">
      <c r="A22" s="11">
        <f t="shared" si="1"/>
        <v>20</v>
      </c>
      <c r="B22" s="347" t="s">
        <v>3277</v>
      </c>
      <c r="C22" s="186" t="s">
        <v>9</v>
      </c>
      <c r="D22" s="185" t="s">
        <v>10</v>
      </c>
      <c r="E22" s="346" t="s">
        <v>3278</v>
      </c>
      <c r="F22" s="186" t="s">
        <v>731</v>
      </c>
      <c r="G22" s="75" t="s">
        <v>3279</v>
      </c>
      <c r="H22" s="186" t="s">
        <v>26</v>
      </c>
    </row>
    <row r="23" spans="1:8" s="10" customFormat="1" ht="37.5">
      <c r="A23" s="11">
        <f t="shared" si="1"/>
        <v>21</v>
      </c>
      <c r="B23" s="347" t="s">
        <v>3280</v>
      </c>
      <c r="C23" s="186" t="s">
        <v>47</v>
      </c>
      <c r="D23" s="185" t="s">
        <v>10</v>
      </c>
      <c r="E23" s="346" t="s">
        <v>3281</v>
      </c>
      <c r="F23" s="186" t="s">
        <v>398</v>
      </c>
      <c r="G23" s="75" t="s">
        <v>3282</v>
      </c>
      <c r="H23" s="186" t="s">
        <v>76</v>
      </c>
    </row>
    <row r="24" spans="1:8" s="10" customFormat="1" ht="37.5">
      <c r="A24" s="11">
        <f t="shared" si="1"/>
        <v>22</v>
      </c>
      <c r="B24" s="347" t="s">
        <v>3283</v>
      </c>
      <c r="C24" s="186" t="s">
        <v>77</v>
      </c>
      <c r="D24" s="185" t="s">
        <v>10</v>
      </c>
      <c r="E24" s="346" t="s">
        <v>3284</v>
      </c>
      <c r="F24" s="186" t="s">
        <v>222</v>
      </c>
      <c r="G24" s="75" t="s">
        <v>3285</v>
      </c>
      <c r="H24" s="186" t="s">
        <v>14</v>
      </c>
    </row>
    <row r="25" spans="1:8" s="10" customFormat="1" ht="37.5">
      <c r="A25" s="11">
        <f t="shared" si="1"/>
        <v>23</v>
      </c>
      <c r="B25" s="347" t="s">
        <v>3286</v>
      </c>
      <c r="C25" s="186" t="s">
        <v>47</v>
      </c>
      <c r="D25" s="185" t="s">
        <v>10</v>
      </c>
      <c r="E25" s="346" t="s">
        <v>3287</v>
      </c>
      <c r="F25" s="186" t="s">
        <v>398</v>
      </c>
      <c r="G25" s="75" t="s">
        <v>3288</v>
      </c>
      <c r="H25" s="186" t="s">
        <v>76</v>
      </c>
    </row>
    <row r="26" spans="1:8" s="10" customFormat="1" ht="37.5">
      <c r="A26" s="11">
        <f t="shared" si="1"/>
        <v>24</v>
      </c>
      <c r="B26" s="347" t="s">
        <v>3289</v>
      </c>
      <c r="C26" s="186" t="s">
        <v>9</v>
      </c>
      <c r="D26" s="185" t="s">
        <v>10</v>
      </c>
      <c r="E26" s="346" t="s">
        <v>3290</v>
      </c>
      <c r="F26" s="186" t="s">
        <v>398</v>
      </c>
      <c r="G26" s="75" t="s">
        <v>3291</v>
      </c>
      <c r="H26" s="186" t="s">
        <v>76</v>
      </c>
    </row>
    <row r="27" spans="1:8" s="10" customFormat="1" ht="37.5">
      <c r="A27" s="11">
        <f t="shared" si="1"/>
        <v>25</v>
      </c>
      <c r="B27" s="347" t="s">
        <v>3292</v>
      </c>
      <c r="C27" s="186" t="s">
        <v>9</v>
      </c>
      <c r="D27" s="185" t="s">
        <v>10</v>
      </c>
      <c r="E27" s="346" t="s">
        <v>3293</v>
      </c>
      <c r="F27" s="186" t="s">
        <v>386</v>
      </c>
      <c r="G27" s="75" t="s">
        <v>3294</v>
      </c>
      <c r="H27" s="186" t="s">
        <v>76</v>
      </c>
    </row>
    <row r="28" spans="1:8" s="10" customFormat="1" ht="56.25">
      <c r="A28" s="11">
        <f t="shared" si="1"/>
        <v>26</v>
      </c>
      <c r="B28" s="145" t="s">
        <v>3295</v>
      </c>
      <c r="C28" s="186" t="s">
        <v>47</v>
      </c>
      <c r="D28" s="185" t="s">
        <v>10</v>
      </c>
      <c r="E28" s="346" t="s">
        <v>3296</v>
      </c>
      <c r="F28" s="186" t="s">
        <v>712</v>
      </c>
      <c r="G28" s="75" t="s">
        <v>3297</v>
      </c>
      <c r="H28" s="186" t="s">
        <v>76</v>
      </c>
    </row>
    <row r="29" spans="1:8" s="10" customFormat="1" ht="37.5">
      <c r="A29" s="11">
        <f t="shared" si="1"/>
        <v>27</v>
      </c>
      <c r="B29" s="279" t="s">
        <v>3298</v>
      </c>
      <c r="C29" s="186" t="s">
        <v>9</v>
      </c>
      <c r="D29" s="185" t="s">
        <v>10</v>
      </c>
      <c r="E29" s="346" t="s">
        <v>3299</v>
      </c>
      <c r="F29" s="186" t="s">
        <v>1462</v>
      </c>
      <c r="G29" s="75" t="s">
        <v>3300</v>
      </c>
      <c r="H29" s="186" t="s">
        <v>14</v>
      </c>
    </row>
    <row r="30" spans="1:8" s="10" customFormat="1" ht="37.5">
      <c r="A30" s="11">
        <f t="shared" si="1"/>
        <v>28</v>
      </c>
      <c r="B30" s="279" t="s">
        <v>3301</v>
      </c>
      <c r="C30" s="186" t="s">
        <v>9</v>
      </c>
      <c r="D30" s="185" t="s">
        <v>10</v>
      </c>
      <c r="E30" s="346" t="s">
        <v>3302</v>
      </c>
      <c r="F30" s="186" t="s">
        <v>186</v>
      </c>
      <c r="G30" s="75" t="s">
        <v>3303</v>
      </c>
      <c r="H30" s="186" t="s">
        <v>14</v>
      </c>
    </row>
    <row r="31" spans="1:8" s="10" customFormat="1" ht="37.5">
      <c r="A31" s="11">
        <f t="shared" si="1"/>
        <v>29</v>
      </c>
      <c r="B31" s="279" t="s">
        <v>3304</v>
      </c>
      <c r="C31" s="186" t="s">
        <v>9</v>
      </c>
      <c r="D31" s="185" t="s">
        <v>10</v>
      </c>
      <c r="E31" s="346" t="s">
        <v>3305</v>
      </c>
      <c r="F31" s="186" t="s">
        <v>186</v>
      </c>
      <c r="G31" s="75" t="s">
        <v>3306</v>
      </c>
      <c r="H31" s="186" t="s">
        <v>14</v>
      </c>
    </row>
    <row r="32" spans="1:8" s="10" customFormat="1" ht="37.5">
      <c r="A32" s="11" t="s">
        <v>3307</v>
      </c>
      <c r="B32" s="279" t="s">
        <v>3308</v>
      </c>
      <c r="C32" s="186" t="s">
        <v>77</v>
      </c>
      <c r="D32" s="185" t="s">
        <v>10</v>
      </c>
      <c r="E32" s="346" t="s">
        <v>3309</v>
      </c>
      <c r="F32" s="186" t="s">
        <v>736</v>
      </c>
      <c r="G32" s="75" t="s">
        <v>3310</v>
      </c>
      <c r="H32" s="186" t="s">
        <v>3311</v>
      </c>
    </row>
    <row r="33" spans="1:8" s="10" customFormat="1" ht="37.5">
      <c r="A33" s="11" t="s">
        <v>3312</v>
      </c>
      <c r="B33" s="338" t="s">
        <v>3313</v>
      </c>
      <c r="C33" s="21" t="s">
        <v>9</v>
      </c>
      <c r="D33" s="63" t="s">
        <v>16</v>
      </c>
      <c r="E33" s="156" t="s">
        <v>3314</v>
      </c>
      <c r="F33" s="62">
        <v>38869</v>
      </c>
      <c r="G33" s="21" t="s">
        <v>3315</v>
      </c>
      <c r="H33" s="21" t="s">
        <v>19</v>
      </c>
    </row>
    <row r="34" spans="1:8" s="10" customFormat="1" ht="37.5">
      <c r="A34" s="11" t="s">
        <v>3316</v>
      </c>
      <c r="B34" s="348" t="s">
        <v>3317</v>
      </c>
      <c r="C34" s="190" t="s">
        <v>9</v>
      </c>
      <c r="D34" s="189" t="s">
        <v>16</v>
      </c>
      <c r="E34" s="349" t="s">
        <v>3318</v>
      </c>
      <c r="F34" s="350">
        <v>39331</v>
      </c>
      <c r="G34" s="75" t="s">
        <v>3319</v>
      </c>
      <c r="H34" s="190" t="s">
        <v>19</v>
      </c>
    </row>
    <row r="35" spans="1:8" s="10" customFormat="1" ht="18.75">
      <c r="A35" s="11" t="s">
        <v>3320</v>
      </c>
      <c r="B35" s="30" t="s">
        <v>3321</v>
      </c>
      <c r="C35" s="13" t="s">
        <v>9</v>
      </c>
      <c r="D35" s="12" t="s">
        <v>16</v>
      </c>
      <c r="E35" s="14" t="s">
        <v>3322</v>
      </c>
      <c r="F35" s="23">
        <v>38966</v>
      </c>
      <c r="G35" s="13" t="s">
        <v>3323</v>
      </c>
      <c r="H35" s="13" t="s">
        <v>19</v>
      </c>
    </row>
    <row r="36" spans="1:8" s="10" customFormat="1" ht="37.5">
      <c r="A36" s="11">
        <f aca="true" t="shared" si="2" ref="A36:A69">A35+1</f>
        <v>33</v>
      </c>
      <c r="B36" s="30" t="s">
        <v>3324</v>
      </c>
      <c r="C36" s="13" t="s">
        <v>9</v>
      </c>
      <c r="D36" s="12" t="s">
        <v>10</v>
      </c>
      <c r="E36" s="14" t="s">
        <v>3325</v>
      </c>
      <c r="F36" s="23">
        <v>42023</v>
      </c>
      <c r="G36" s="13" t="s">
        <v>3326</v>
      </c>
      <c r="H36" s="13" t="s">
        <v>14</v>
      </c>
    </row>
    <row r="37" spans="1:8" s="10" customFormat="1" ht="37.5">
      <c r="A37" s="11">
        <f t="shared" si="2"/>
        <v>34</v>
      </c>
      <c r="B37" s="30" t="s">
        <v>3327</v>
      </c>
      <c r="C37" s="13" t="s">
        <v>9</v>
      </c>
      <c r="D37" s="12" t="s">
        <v>10</v>
      </c>
      <c r="E37" s="14" t="s">
        <v>3328</v>
      </c>
      <c r="F37" s="23">
        <v>40435</v>
      </c>
      <c r="G37" s="13" t="s">
        <v>3329</v>
      </c>
      <c r="H37" s="13" t="s">
        <v>26</v>
      </c>
    </row>
    <row r="38" spans="1:8" s="10" customFormat="1" ht="37.5">
      <c r="A38" s="11">
        <f t="shared" si="2"/>
        <v>35</v>
      </c>
      <c r="B38" s="30" t="s">
        <v>3330</v>
      </c>
      <c r="C38" s="13" t="s">
        <v>9</v>
      </c>
      <c r="D38" s="12" t="s">
        <v>10</v>
      </c>
      <c r="E38" s="14" t="s">
        <v>3331</v>
      </c>
      <c r="F38" s="23">
        <v>40752</v>
      </c>
      <c r="G38" s="13" t="s">
        <v>3332</v>
      </c>
      <c r="H38" s="13" t="s">
        <v>2270</v>
      </c>
    </row>
    <row r="39" spans="1:8" s="10" customFormat="1" ht="37.5">
      <c r="A39" s="11">
        <f t="shared" si="2"/>
        <v>36</v>
      </c>
      <c r="B39" s="30" t="s">
        <v>3333</v>
      </c>
      <c r="C39" s="13" t="s">
        <v>9</v>
      </c>
      <c r="D39" s="12" t="s">
        <v>10</v>
      </c>
      <c r="E39" s="14" t="s">
        <v>3334</v>
      </c>
      <c r="F39" s="23">
        <v>40752</v>
      </c>
      <c r="G39" s="13" t="s">
        <v>3335</v>
      </c>
      <c r="H39" s="13" t="s">
        <v>2270</v>
      </c>
    </row>
    <row r="40" spans="1:8" s="10" customFormat="1" ht="37.5">
      <c r="A40" s="11">
        <f t="shared" si="2"/>
        <v>37</v>
      </c>
      <c r="B40" s="30" t="s">
        <v>3336</v>
      </c>
      <c r="C40" s="13" t="s">
        <v>9</v>
      </c>
      <c r="D40" s="12" t="s">
        <v>10</v>
      </c>
      <c r="E40" s="14" t="s">
        <v>3252</v>
      </c>
      <c r="F40" s="23">
        <v>44051</v>
      </c>
      <c r="G40" s="13" t="s">
        <v>3337</v>
      </c>
      <c r="H40" s="13" t="s">
        <v>3338</v>
      </c>
    </row>
    <row r="41" spans="1:8" s="10" customFormat="1" ht="37.5">
      <c r="A41" s="11">
        <f t="shared" si="2"/>
        <v>38</v>
      </c>
      <c r="B41" s="30" t="s">
        <v>3339</v>
      </c>
      <c r="C41" s="13" t="s">
        <v>9</v>
      </c>
      <c r="D41" s="12" t="s">
        <v>10</v>
      </c>
      <c r="E41" s="14" t="s">
        <v>3340</v>
      </c>
      <c r="F41" s="23">
        <v>42445</v>
      </c>
      <c r="G41" s="13" t="s">
        <v>3341</v>
      </c>
      <c r="H41" s="13" t="s">
        <v>14</v>
      </c>
    </row>
    <row r="42" spans="1:8" s="10" customFormat="1" ht="37.5">
      <c r="A42" s="11">
        <f t="shared" si="2"/>
        <v>39</v>
      </c>
      <c r="B42" s="30" t="s">
        <v>3342</v>
      </c>
      <c r="C42" s="13" t="s">
        <v>9</v>
      </c>
      <c r="D42" s="12" t="s">
        <v>10</v>
      </c>
      <c r="E42" s="14" t="s">
        <v>3343</v>
      </c>
      <c r="F42" s="23">
        <v>41162</v>
      </c>
      <c r="G42" s="13" t="s">
        <v>3344</v>
      </c>
      <c r="H42" s="13" t="s">
        <v>26</v>
      </c>
    </row>
    <row r="43" spans="1:8" s="10" customFormat="1" ht="18.75">
      <c r="A43" s="11">
        <f t="shared" si="2"/>
        <v>40</v>
      </c>
      <c r="B43" s="30" t="s">
        <v>3345</v>
      </c>
      <c r="C43" s="13" t="s">
        <v>9</v>
      </c>
      <c r="D43" s="12" t="s">
        <v>10</v>
      </c>
      <c r="E43" s="14" t="s">
        <v>3346</v>
      </c>
      <c r="F43" s="23">
        <v>43497</v>
      </c>
      <c r="G43" s="13" t="s">
        <v>3347</v>
      </c>
      <c r="H43" s="13" t="s">
        <v>14</v>
      </c>
    </row>
    <row r="44" spans="1:8" s="10" customFormat="1" ht="37.5">
      <c r="A44" s="11">
        <f t="shared" si="2"/>
        <v>41</v>
      </c>
      <c r="B44" s="64" t="s">
        <v>3348</v>
      </c>
      <c r="C44" s="13" t="s">
        <v>47</v>
      </c>
      <c r="D44" s="12" t="s">
        <v>16</v>
      </c>
      <c r="E44" s="14" t="s">
        <v>3349</v>
      </c>
      <c r="F44" s="23">
        <v>39538</v>
      </c>
      <c r="G44" s="13" t="s">
        <v>3350</v>
      </c>
      <c r="H44" s="13" t="s">
        <v>19</v>
      </c>
    </row>
    <row r="45" spans="1:8" s="10" customFormat="1" ht="37.5">
      <c r="A45" s="11">
        <f t="shared" si="2"/>
        <v>42</v>
      </c>
      <c r="B45" s="64" t="s">
        <v>3351</v>
      </c>
      <c r="C45" s="13" t="s">
        <v>47</v>
      </c>
      <c r="D45" s="12" t="s">
        <v>16</v>
      </c>
      <c r="E45" s="14" t="s">
        <v>3352</v>
      </c>
      <c r="F45" s="23">
        <v>39538</v>
      </c>
      <c r="G45" s="13" t="s">
        <v>3353</v>
      </c>
      <c r="H45" s="13" t="s">
        <v>19</v>
      </c>
    </row>
    <row r="46" spans="1:8" s="10" customFormat="1" ht="37.5">
      <c r="A46" s="11">
        <f t="shared" si="2"/>
        <v>43</v>
      </c>
      <c r="B46" s="11" t="s">
        <v>3354</v>
      </c>
      <c r="C46" s="13" t="s">
        <v>47</v>
      </c>
      <c r="D46" s="12" t="s">
        <v>16</v>
      </c>
      <c r="E46" s="14" t="s">
        <v>3355</v>
      </c>
      <c r="F46" s="23">
        <v>39331</v>
      </c>
      <c r="G46" s="13" t="s">
        <v>3356</v>
      </c>
      <c r="H46" s="13" t="s">
        <v>19</v>
      </c>
    </row>
    <row r="47" spans="1:8" s="10" customFormat="1" ht="37.5">
      <c r="A47" s="11">
        <f t="shared" si="2"/>
        <v>44</v>
      </c>
      <c r="B47" s="11" t="s">
        <v>3357</v>
      </c>
      <c r="C47" s="13" t="s">
        <v>9</v>
      </c>
      <c r="D47" s="12" t="s">
        <v>10</v>
      </c>
      <c r="E47" s="14" t="s">
        <v>3358</v>
      </c>
      <c r="F47" s="23">
        <v>41565</v>
      </c>
      <c r="G47" s="13" t="s">
        <v>3359</v>
      </c>
      <c r="H47" s="13" t="s">
        <v>3360</v>
      </c>
    </row>
    <row r="48" spans="1:8" s="36" customFormat="1" ht="37.5" customHeight="1">
      <c r="A48" s="32">
        <f t="shared" si="2"/>
        <v>45</v>
      </c>
      <c r="B48" s="32" t="s">
        <v>3361</v>
      </c>
      <c r="C48" s="32" t="s">
        <v>9</v>
      </c>
      <c r="D48" s="33" t="s">
        <v>10</v>
      </c>
      <c r="E48" s="34" t="s">
        <v>3362</v>
      </c>
      <c r="F48" s="35">
        <v>42573</v>
      </c>
      <c r="G48" s="32" t="s">
        <v>3363</v>
      </c>
      <c r="H48" s="32" t="s">
        <v>2923</v>
      </c>
    </row>
    <row r="49" spans="1:8" s="10" customFormat="1" ht="56.25">
      <c r="A49" s="32">
        <f t="shared" si="2"/>
        <v>46</v>
      </c>
      <c r="B49" s="11" t="s">
        <v>3364</v>
      </c>
      <c r="C49" s="13" t="s">
        <v>9</v>
      </c>
      <c r="D49" s="12" t="s">
        <v>10</v>
      </c>
      <c r="E49" s="14" t="s">
        <v>3365</v>
      </c>
      <c r="F49" s="23">
        <v>41547</v>
      </c>
      <c r="G49" s="32" t="s">
        <v>3366</v>
      </c>
      <c r="H49" s="13" t="s">
        <v>3367</v>
      </c>
    </row>
    <row r="50" spans="1:8" s="10" customFormat="1" ht="18.75">
      <c r="A50" s="32">
        <f t="shared" si="2"/>
        <v>47</v>
      </c>
      <c r="B50" s="11" t="s">
        <v>5686</v>
      </c>
      <c r="C50" s="13" t="s">
        <v>586</v>
      </c>
      <c r="D50" s="10" t="s">
        <v>10</v>
      </c>
      <c r="E50" s="12" t="s">
        <v>5687</v>
      </c>
      <c r="F50" s="23">
        <v>44873</v>
      </c>
      <c r="G50" s="32" t="s">
        <v>5688</v>
      </c>
      <c r="H50" s="13" t="s">
        <v>5511</v>
      </c>
    </row>
    <row r="51" spans="1:8" s="10" customFormat="1" ht="37.5">
      <c r="A51" s="32">
        <f t="shared" si="2"/>
        <v>48</v>
      </c>
      <c r="B51" s="11" t="s">
        <v>3368</v>
      </c>
      <c r="C51" s="13" t="s">
        <v>9</v>
      </c>
      <c r="D51" s="12" t="s">
        <v>10</v>
      </c>
      <c r="E51" s="14" t="s">
        <v>3369</v>
      </c>
      <c r="F51" s="23">
        <v>41606</v>
      </c>
      <c r="G51" s="13" t="s">
        <v>3370</v>
      </c>
      <c r="H51" s="74" t="s">
        <v>309</v>
      </c>
    </row>
    <row r="52" spans="1:8" s="10" customFormat="1" ht="37.5">
      <c r="A52" s="32">
        <f t="shared" si="2"/>
        <v>49</v>
      </c>
      <c r="B52" s="11" t="s">
        <v>3371</v>
      </c>
      <c r="C52" s="13" t="s">
        <v>47</v>
      </c>
      <c r="D52" s="12" t="s">
        <v>10</v>
      </c>
      <c r="E52" s="14" t="s">
        <v>3372</v>
      </c>
      <c r="F52" s="23">
        <v>40372</v>
      </c>
      <c r="G52" s="13" t="s">
        <v>3373</v>
      </c>
      <c r="H52" s="13" t="s">
        <v>14</v>
      </c>
    </row>
    <row r="53" spans="1:8" s="55" customFormat="1" ht="39" customHeight="1">
      <c r="A53" s="32">
        <f t="shared" si="2"/>
        <v>50</v>
      </c>
      <c r="B53" s="70" t="s">
        <v>3374</v>
      </c>
      <c r="C53" s="32" t="s">
        <v>9</v>
      </c>
      <c r="D53" s="33" t="s">
        <v>10</v>
      </c>
      <c r="E53" s="34" t="s">
        <v>3375</v>
      </c>
      <c r="F53" s="35">
        <v>42251</v>
      </c>
      <c r="G53" s="32" t="s">
        <v>3376</v>
      </c>
      <c r="H53" s="32" t="s">
        <v>123</v>
      </c>
    </row>
    <row r="54" spans="1:8" s="10" customFormat="1" ht="37.5">
      <c r="A54" s="32">
        <f t="shared" si="2"/>
        <v>51</v>
      </c>
      <c r="B54" s="11" t="s">
        <v>3377</v>
      </c>
      <c r="C54" s="13" t="s">
        <v>9</v>
      </c>
      <c r="D54" s="13" t="s">
        <v>16</v>
      </c>
      <c r="E54" s="14" t="s">
        <v>3378</v>
      </c>
      <c r="F54" s="15">
        <v>39238</v>
      </c>
      <c r="G54" s="13" t="s">
        <v>3379</v>
      </c>
      <c r="H54" s="13" t="s">
        <v>19</v>
      </c>
    </row>
    <row r="55" spans="1:8" s="10" customFormat="1" ht="37.5">
      <c r="A55" s="32">
        <f t="shared" si="2"/>
        <v>52</v>
      </c>
      <c r="B55" s="11" t="s">
        <v>5516</v>
      </c>
      <c r="C55" s="24" t="s">
        <v>77</v>
      </c>
      <c r="D55" s="13" t="s">
        <v>10</v>
      </c>
      <c r="E55" s="14" t="s">
        <v>5517</v>
      </c>
      <c r="F55" s="15">
        <v>44589</v>
      </c>
      <c r="G55" t="s">
        <v>5518</v>
      </c>
      <c r="H55" s="13" t="s">
        <v>5511</v>
      </c>
    </row>
    <row r="56" spans="1:8" s="10" customFormat="1" ht="37.5">
      <c r="A56" s="32">
        <f t="shared" si="2"/>
        <v>53</v>
      </c>
      <c r="B56" s="11" t="s">
        <v>3380</v>
      </c>
      <c r="C56" s="24" t="s">
        <v>9</v>
      </c>
      <c r="D56" s="13" t="s">
        <v>10</v>
      </c>
      <c r="E56" s="14" t="s">
        <v>3381</v>
      </c>
      <c r="F56" s="15">
        <v>40532</v>
      </c>
      <c r="G56" s="13" t="s">
        <v>3382</v>
      </c>
      <c r="H56" s="13" t="s">
        <v>26</v>
      </c>
    </row>
    <row r="57" spans="1:8" s="10" customFormat="1" ht="37.5">
      <c r="A57" s="11">
        <f t="shared" si="2"/>
        <v>54</v>
      </c>
      <c r="B57" s="5" t="s">
        <v>3383</v>
      </c>
      <c r="C57" s="337" t="s">
        <v>47</v>
      </c>
      <c r="D57" s="40" t="s">
        <v>10</v>
      </c>
      <c r="E57" s="351" t="s">
        <v>3384</v>
      </c>
      <c r="F57" s="167">
        <v>42023</v>
      </c>
      <c r="G57" s="40" t="s">
        <v>3385</v>
      </c>
      <c r="H57" s="22" t="s">
        <v>14</v>
      </c>
    </row>
    <row r="58" spans="1:8" s="10" customFormat="1" ht="37.5">
      <c r="A58" s="11">
        <f t="shared" si="2"/>
        <v>55</v>
      </c>
      <c r="B58" s="5" t="s">
        <v>3386</v>
      </c>
      <c r="C58" s="337" t="s">
        <v>9</v>
      </c>
      <c r="D58" s="40" t="s">
        <v>10</v>
      </c>
      <c r="E58" s="351" t="s">
        <v>3387</v>
      </c>
      <c r="F58" s="167">
        <v>42506</v>
      </c>
      <c r="G58" s="40" t="s">
        <v>3388</v>
      </c>
      <c r="H58" s="22" t="s">
        <v>3389</v>
      </c>
    </row>
    <row r="59" spans="1:8" s="10" customFormat="1" ht="37.5">
      <c r="A59" s="11">
        <f t="shared" si="2"/>
        <v>56</v>
      </c>
      <c r="B59" s="5" t="s">
        <v>3390</v>
      </c>
      <c r="C59" s="337" t="s">
        <v>47</v>
      </c>
      <c r="D59" s="40" t="s">
        <v>10</v>
      </c>
      <c r="E59" s="351" t="s">
        <v>3391</v>
      </c>
      <c r="F59" s="167">
        <v>42193</v>
      </c>
      <c r="G59" s="40" t="s">
        <v>3392</v>
      </c>
      <c r="H59" s="22" t="s">
        <v>14</v>
      </c>
    </row>
    <row r="60" spans="1:8" s="10" customFormat="1" ht="37.5">
      <c r="A60" s="11">
        <f t="shared" si="2"/>
        <v>57</v>
      </c>
      <c r="B60" s="218" t="s">
        <v>3393</v>
      </c>
      <c r="C60" s="257" t="s">
        <v>9</v>
      </c>
      <c r="D60" s="180" t="s">
        <v>10</v>
      </c>
      <c r="E60" s="352" t="s">
        <v>3394</v>
      </c>
      <c r="F60" s="257" t="s">
        <v>3395</v>
      </c>
      <c r="G60" s="142" t="s">
        <v>3396</v>
      </c>
      <c r="H60" s="150" t="s">
        <v>3397</v>
      </c>
    </row>
    <row r="61" spans="1:8" s="10" customFormat="1" ht="63">
      <c r="A61" s="11">
        <f t="shared" si="2"/>
        <v>58</v>
      </c>
      <c r="B61" s="124" t="s">
        <v>3398</v>
      </c>
      <c r="C61" s="256" t="s">
        <v>9</v>
      </c>
      <c r="D61" s="257" t="s">
        <v>10</v>
      </c>
      <c r="E61" s="180" t="s">
        <v>3399</v>
      </c>
      <c r="F61" s="256" t="s">
        <v>3400</v>
      </c>
      <c r="G61" s="142" t="s">
        <v>3401</v>
      </c>
      <c r="H61" s="353" t="s">
        <v>3402</v>
      </c>
    </row>
    <row r="62" spans="1:8" s="10" customFormat="1" ht="39" customHeight="1">
      <c r="A62" s="11">
        <f t="shared" si="2"/>
        <v>59</v>
      </c>
      <c r="B62" s="124" t="s">
        <v>5653</v>
      </c>
      <c r="C62" s="256" t="s">
        <v>77</v>
      </c>
      <c r="D62" s="257" t="s">
        <v>10</v>
      </c>
      <c r="E62" s="180" t="s">
        <v>5654</v>
      </c>
      <c r="F62" s="256" t="s">
        <v>5639</v>
      </c>
      <c r="G62" s="142" t="s">
        <v>5656</v>
      </c>
      <c r="H62" s="353" t="s">
        <v>5511</v>
      </c>
    </row>
    <row r="63" spans="1:8" s="10" customFormat="1" ht="37.5">
      <c r="A63" s="11">
        <f t="shared" si="2"/>
        <v>60</v>
      </c>
      <c r="B63" s="133" t="s">
        <v>3403</v>
      </c>
      <c r="C63" s="179" t="s">
        <v>9</v>
      </c>
      <c r="D63" s="255" t="s">
        <v>10</v>
      </c>
      <c r="E63" s="174" t="s">
        <v>3404</v>
      </c>
      <c r="F63" s="179" t="s">
        <v>2320</v>
      </c>
      <c r="G63" s="74" t="s">
        <v>5655</v>
      </c>
      <c r="H63" s="222" t="s">
        <v>14</v>
      </c>
    </row>
    <row r="64" spans="1:8" s="10" customFormat="1" ht="37.5">
      <c r="A64" s="11">
        <f t="shared" si="2"/>
        <v>61</v>
      </c>
      <c r="B64" s="91" t="s">
        <v>3405</v>
      </c>
      <c r="C64" s="174" t="s">
        <v>9</v>
      </c>
      <c r="D64" s="174" t="s">
        <v>10</v>
      </c>
      <c r="E64" s="174" t="s">
        <v>3406</v>
      </c>
      <c r="F64" s="174" t="s">
        <v>926</v>
      </c>
      <c r="G64" s="74" t="s">
        <v>3407</v>
      </c>
      <c r="H64" s="74" t="s">
        <v>3408</v>
      </c>
    </row>
    <row r="65" spans="1:8" s="10" customFormat="1" ht="37.5">
      <c r="A65" s="11">
        <f t="shared" si="2"/>
        <v>62</v>
      </c>
      <c r="B65" s="91" t="s">
        <v>3409</v>
      </c>
      <c r="C65" s="174" t="s">
        <v>9</v>
      </c>
      <c r="D65" s="174" t="s">
        <v>10</v>
      </c>
      <c r="E65" s="174" t="s">
        <v>3410</v>
      </c>
      <c r="F65" s="174" t="s">
        <v>190</v>
      </c>
      <c r="G65" s="74" t="s">
        <v>3411</v>
      </c>
      <c r="H65" s="74" t="s">
        <v>14</v>
      </c>
    </row>
    <row r="66" spans="1:8" s="10" customFormat="1" ht="40.5" customHeight="1">
      <c r="A66" s="11">
        <f t="shared" si="2"/>
        <v>63</v>
      </c>
      <c r="B66" s="70" t="s">
        <v>3412</v>
      </c>
      <c r="C66" s="174" t="s">
        <v>9</v>
      </c>
      <c r="D66" s="174" t="s">
        <v>10</v>
      </c>
      <c r="E66" s="174" t="s">
        <v>3413</v>
      </c>
      <c r="F66" s="174" t="s">
        <v>3414</v>
      </c>
      <c r="G66" s="74" t="s">
        <v>3415</v>
      </c>
      <c r="H66" s="74" t="s">
        <v>14</v>
      </c>
    </row>
    <row r="67" spans="1:8" s="10" customFormat="1" ht="40.5" customHeight="1">
      <c r="A67" s="11">
        <f t="shared" si="2"/>
        <v>64</v>
      </c>
      <c r="B67" s="70" t="s">
        <v>3416</v>
      </c>
      <c r="C67" s="174" t="s">
        <v>9</v>
      </c>
      <c r="D67" s="174" t="s">
        <v>10</v>
      </c>
      <c r="E67" s="174" t="s">
        <v>3417</v>
      </c>
      <c r="F67" s="174" t="s">
        <v>218</v>
      </c>
      <c r="G67" s="74" t="s">
        <v>3418</v>
      </c>
      <c r="H67" s="74" t="s">
        <v>14</v>
      </c>
    </row>
    <row r="68" spans="1:8" s="10" customFormat="1" ht="40.5" customHeight="1">
      <c r="A68" s="11">
        <f t="shared" si="2"/>
        <v>65</v>
      </c>
      <c r="B68" s="70" t="s">
        <v>3419</v>
      </c>
      <c r="C68" s="174" t="s">
        <v>9</v>
      </c>
      <c r="D68" s="174" t="s">
        <v>10</v>
      </c>
      <c r="E68" s="174" t="s">
        <v>3420</v>
      </c>
      <c r="F68" s="174" t="s">
        <v>218</v>
      </c>
      <c r="G68" s="74" t="s">
        <v>3421</v>
      </c>
      <c r="H68" s="74" t="s">
        <v>14</v>
      </c>
    </row>
    <row r="69" spans="1:8" s="10" customFormat="1" ht="40.5" customHeight="1">
      <c r="A69" s="11">
        <f t="shared" si="2"/>
        <v>66</v>
      </c>
      <c r="B69" s="70" t="s">
        <v>3422</v>
      </c>
      <c r="C69" s="174" t="s">
        <v>9</v>
      </c>
      <c r="D69" s="174" t="s">
        <v>10</v>
      </c>
      <c r="E69" s="174" t="s">
        <v>3423</v>
      </c>
      <c r="F69" s="174" t="s">
        <v>218</v>
      </c>
      <c r="G69" s="74" t="s">
        <v>3424</v>
      </c>
      <c r="H69" s="74" t="s">
        <v>14</v>
      </c>
    </row>
    <row r="70" ht="19.5">
      <c r="B70" s="83"/>
    </row>
    <row r="71" ht="19.5">
      <c r="B71" s="83"/>
    </row>
    <row r="72" ht="19.5">
      <c r="B72" s="83"/>
    </row>
    <row r="73" ht="19.5">
      <c r="B73" s="83"/>
    </row>
    <row r="74" ht="19.5">
      <c r="B74" s="83"/>
    </row>
    <row r="75" ht="19.5">
      <c r="B75" s="83"/>
    </row>
  </sheetData>
  <sheetProtection selectLockedCells="1" selectUnlockedCells="1"/>
  <mergeCells count="8">
    <mergeCell ref="G1:G2"/>
    <mergeCell ref="H1:H2"/>
    <mergeCell ref="A1:A2"/>
    <mergeCell ref="B1:B2"/>
    <mergeCell ref="C1:C2"/>
    <mergeCell ref="D1:D2"/>
    <mergeCell ref="E1:E2"/>
    <mergeCell ref="F1:F2"/>
  </mergeCells>
  <printOptions/>
  <pageMargins left="0.39375" right="0.39375" top="0.39375" bottom="0.39375" header="0.5118055555555555" footer="0.5118055555555555"/>
  <pageSetup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43"/>
  </sheetPr>
  <dimension ref="A1:H162"/>
  <sheetViews>
    <sheetView tabSelected="1" view="pageBreakPreview" zoomScale="75" zoomScaleNormal="75" zoomScaleSheetLayoutView="75" zoomScalePageLayoutView="0" workbookViewId="0" topLeftCell="A108">
      <selection activeCell="D119" sqref="D119"/>
    </sheetView>
  </sheetViews>
  <sheetFormatPr defaultColWidth="8.69921875" defaultRowHeight="19.5"/>
  <cols>
    <col min="1" max="1" width="3.59765625" style="0" customWidth="1"/>
    <col min="2" max="2" width="26.296875" style="0" customWidth="1"/>
    <col min="3" max="3" width="4.59765625" style="0" customWidth="1"/>
    <col min="4" max="4" width="8.59765625" style="0" customWidth="1"/>
    <col min="5" max="5" width="11.09765625" style="0" customWidth="1"/>
    <col min="6" max="6" width="10.09765625" style="0" customWidth="1"/>
    <col min="7" max="7" width="21.296875" style="0" customWidth="1"/>
    <col min="8" max="8" width="17.59765625" style="0" customWidth="1"/>
  </cols>
  <sheetData>
    <row r="1" spans="1:8" s="4" customFormat="1" ht="17.25" customHeight="1">
      <c r="A1" s="505" t="s">
        <v>0</v>
      </c>
      <c r="B1" s="505" t="s">
        <v>1</v>
      </c>
      <c r="C1" s="505" t="s">
        <v>2</v>
      </c>
      <c r="D1" s="505" t="s">
        <v>3</v>
      </c>
      <c r="E1" s="507" t="s">
        <v>4</v>
      </c>
      <c r="F1" s="505" t="s">
        <v>5</v>
      </c>
      <c r="G1" s="505" t="s">
        <v>6</v>
      </c>
      <c r="H1" s="505" t="s">
        <v>7</v>
      </c>
    </row>
    <row r="2" spans="1:8" s="4" customFormat="1" ht="18.75">
      <c r="A2" s="505"/>
      <c r="B2" s="505"/>
      <c r="C2" s="505"/>
      <c r="D2" s="505"/>
      <c r="E2" s="507"/>
      <c r="F2" s="505"/>
      <c r="G2" s="505"/>
      <c r="H2" s="505"/>
    </row>
    <row r="3" spans="1:8" s="10" customFormat="1" ht="37.5">
      <c r="A3" s="330">
        <f aca="true" t="shared" si="0" ref="A3:A59">A2+1</f>
        <v>1</v>
      </c>
      <c r="B3" s="213" t="s">
        <v>3425</v>
      </c>
      <c r="C3" s="216" t="s">
        <v>9</v>
      </c>
      <c r="D3" s="216" t="s">
        <v>10</v>
      </c>
      <c r="E3" s="216" t="s">
        <v>3426</v>
      </c>
      <c r="F3" s="216" t="s">
        <v>190</v>
      </c>
      <c r="G3" s="276" t="s">
        <v>3427</v>
      </c>
      <c r="H3" s="216" t="s">
        <v>14</v>
      </c>
    </row>
    <row r="4" spans="1:8" s="10" customFormat="1" ht="37.5">
      <c r="A4" s="26">
        <f t="shared" si="0"/>
        <v>2</v>
      </c>
      <c r="B4" s="93" t="s">
        <v>3428</v>
      </c>
      <c r="C4" s="219" t="s">
        <v>9</v>
      </c>
      <c r="D4" s="219" t="s">
        <v>10</v>
      </c>
      <c r="E4" s="219" t="s">
        <v>3429</v>
      </c>
      <c r="F4" s="219" t="s">
        <v>2312</v>
      </c>
      <c r="G4" s="138" t="s">
        <v>3430</v>
      </c>
      <c r="H4" s="221" t="s">
        <v>14</v>
      </c>
    </row>
    <row r="5" spans="1:8" s="10" customFormat="1" ht="37.5">
      <c r="A5" s="26">
        <f t="shared" si="0"/>
        <v>3</v>
      </c>
      <c r="B5" s="93" t="s">
        <v>3431</v>
      </c>
      <c r="C5" s="219" t="s">
        <v>9</v>
      </c>
      <c r="D5" s="219" t="s">
        <v>10</v>
      </c>
      <c r="E5" s="219" t="s">
        <v>3432</v>
      </c>
      <c r="F5" s="219" t="s">
        <v>804</v>
      </c>
      <c r="G5" s="138" t="s">
        <v>3433</v>
      </c>
      <c r="H5" s="221" t="s">
        <v>14</v>
      </c>
    </row>
    <row r="6" spans="1:8" s="10" customFormat="1" ht="37.5">
      <c r="A6" s="26">
        <f t="shared" si="0"/>
        <v>4</v>
      </c>
      <c r="B6" s="327" t="s">
        <v>3434</v>
      </c>
      <c r="C6" s="180" t="s">
        <v>47</v>
      </c>
      <c r="D6" s="354" t="s">
        <v>10</v>
      </c>
      <c r="E6" s="354" t="s">
        <v>3435</v>
      </c>
      <c r="F6" s="354" t="s">
        <v>686</v>
      </c>
      <c r="G6" s="138" t="s">
        <v>3436</v>
      </c>
      <c r="H6" s="180" t="s">
        <v>76</v>
      </c>
    </row>
    <row r="7" spans="1:8" s="10" customFormat="1" ht="37.5">
      <c r="A7" s="11">
        <f t="shared" si="0"/>
        <v>5</v>
      </c>
      <c r="B7" s="91" t="s">
        <v>3437</v>
      </c>
      <c r="C7" s="174" t="s">
        <v>9</v>
      </c>
      <c r="D7" s="222" t="s">
        <v>16</v>
      </c>
      <c r="E7" s="222" t="s">
        <v>3438</v>
      </c>
      <c r="F7" s="222" t="s">
        <v>704</v>
      </c>
      <c r="G7" s="74" t="s">
        <v>3439</v>
      </c>
      <c r="H7" s="174" t="s">
        <v>19</v>
      </c>
    </row>
    <row r="8" spans="1:8" s="10" customFormat="1" ht="37.5">
      <c r="A8" s="11">
        <f t="shared" si="0"/>
        <v>6</v>
      </c>
      <c r="B8" s="93" t="s">
        <v>3440</v>
      </c>
      <c r="C8" s="186" t="s">
        <v>9</v>
      </c>
      <c r="D8" s="219" t="s">
        <v>10</v>
      </c>
      <c r="E8" s="219" t="s">
        <v>3441</v>
      </c>
      <c r="F8" s="219" t="s">
        <v>190</v>
      </c>
      <c r="G8" s="75" t="s">
        <v>3442</v>
      </c>
      <c r="H8" s="186" t="s">
        <v>14</v>
      </c>
    </row>
    <row r="9" spans="1:8" s="10" customFormat="1" ht="37.5">
      <c r="A9" s="11">
        <f t="shared" si="0"/>
        <v>7</v>
      </c>
      <c r="B9" s="133" t="s">
        <v>3443</v>
      </c>
      <c r="C9" s="222" t="s">
        <v>9</v>
      </c>
      <c r="D9" s="174" t="s">
        <v>10</v>
      </c>
      <c r="E9" s="174" t="s">
        <v>3444</v>
      </c>
      <c r="F9" s="174" t="s">
        <v>3445</v>
      </c>
      <c r="G9" s="74" t="s">
        <v>3446</v>
      </c>
      <c r="H9" s="174" t="s">
        <v>14</v>
      </c>
    </row>
    <row r="10" spans="1:8" s="10" customFormat="1" ht="37.5">
      <c r="A10" s="26">
        <f t="shared" si="0"/>
        <v>8</v>
      </c>
      <c r="B10" s="94" t="s">
        <v>3447</v>
      </c>
      <c r="C10" s="222" t="s">
        <v>9</v>
      </c>
      <c r="D10" s="174" t="s">
        <v>10</v>
      </c>
      <c r="E10" s="174" t="s">
        <v>3448</v>
      </c>
      <c r="F10" s="174" t="s">
        <v>218</v>
      </c>
      <c r="G10" s="141" t="s">
        <v>3449</v>
      </c>
      <c r="H10" s="174" t="s">
        <v>14</v>
      </c>
    </row>
    <row r="11" spans="1:8" s="10" customFormat="1" ht="37.5">
      <c r="A11" s="11">
        <f t="shared" si="0"/>
        <v>9</v>
      </c>
      <c r="B11" s="133" t="s">
        <v>3450</v>
      </c>
      <c r="C11" s="222" t="s">
        <v>9</v>
      </c>
      <c r="D11" s="174" t="s">
        <v>10</v>
      </c>
      <c r="E11" s="174" t="s">
        <v>3451</v>
      </c>
      <c r="F11" s="174" t="s">
        <v>190</v>
      </c>
      <c r="G11" s="141" t="s">
        <v>3452</v>
      </c>
      <c r="H11" s="174" t="s">
        <v>14</v>
      </c>
    </row>
    <row r="12" spans="1:8" s="10" customFormat="1" ht="56.25">
      <c r="A12" s="11">
        <f t="shared" si="0"/>
        <v>10</v>
      </c>
      <c r="B12" s="94" t="s">
        <v>3453</v>
      </c>
      <c r="C12" s="222" t="s">
        <v>9</v>
      </c>
      <c r="D12" s="174" t="s">
        <v>10</v>
      </c>
      <c r="E12" s="174" t="s">
        <v>3454</v>
      </c>
      <c r="F12" s="174" t="s">
        <v>2299</v>
      </c>
      <c r="G12" s="141" t="s">
        <v>3455</v>
      </c>
      <c r="H12" s="74" t="s">
        <v>123</v>
      </c>
    </row>
    <row r="13" spans="1:8" s="10" customFormat="1" ht="37.5">
      <c r="A13" s="11">
        <f t="shared" si="0"/>
        <v>11</v>
      </c>
      <c r="B13" s="93" t="s">
        <v>3456</v>
      </c>
      <c r="C13" s="174" t="s">
        <v>9</v>
      </c>
      <c r="D13" s="174" t="s">
        <v>10</v>
      </c>
      <c r="E13" s="174" t="s">
        <v>3457</v>
      </c>
      <c r="F13" s="174" t="s">
        <v>2030</v>
      </c>
      <c r="G13" s="141" t="s">
        <v>3458</v>
      </c>
      <c r="H13" s="174" t="s">
        <v>26</v>
      </c>
    </row>
    <row r="14" spans="1:8" s="10" customFormat="1" ht="37.5">
      <c r="A14" s="11">
        <f t="shared" si="0"/>
        <v>12</v>
      </c>
      <c r="B14" s="133" t="s">
        <v>3459</v>
      </c>
      <c r="C14" s="222" t="s">
        <v>9</v>
      </c>
      <c r="D14" s="222" t="s">
        <v>10</v>
      </c>
      <c r="E14" s="222" t="s">
        <v>3460</v>
      </c>
      <c r="F14" s="222" t="s">
        <v>3461</v>
      </c>
      <c r="G14" s="74" t="s">
        <v>3462</v>
      </c>
      <c r="H14" s="174" t="s">
        <v>26</v>
      </c>
    </row>
    <row r="15" spans="1:8" s="10" customFormat="1" ht="37.5">
      <c r="A15" s="26">
        <f t="shared" si="0"/>
        <v>13</v>
      </c>
      <c r="B15" s="94" t="s">
        <v>3463</v>
      </c>
      <c r="C15" s="222" t="s">
        <v>47</v>
      </c>
      <c r="D15" s="222" t="s">
        <v>10</v>
      </c>
      <c r="E15" s="222" t="s">
        <v>3464</v>
      </c>
      <c r="F15" s="222" t="s">
        <v>190</v>
      </c>
      <c r="G15" s="74" t="s">
        <v>3465</v>
      </c>
      <c r="H15" s="222" t="s">
        <v>14</v>
      </c>
    </row>
    <row r="16" spans="1:8" s="10" customFormat="1" ht="37.5">
      <c r="A16" s="11">
        <f t="shared" si="0"/>
        <v>14</v>
      </c>
      <c r="B16" s="133" t="s">
        <v>3466</v>
      </c>
      <c r="C16" s="222" t="s">
        <v>47</v>
      </c>
      <c r="D16" s="222" t="s">
        <v>10</v>
      </c>
      <c r="E16" s="222" t="s">
        <v>3467</v>
      </c>
      <c r="F16" s="222" t="s">
        <v>3468</v>
      </c>
      <c r="G16" s="74" t="s">
        <v>3469</v>
      </c>
      <c r="H16" s="222" t="s">
        <v>76</v>
      </c>
    </row>
    <row r="17" spans="1:8" s="10" customFormat="1" ht="37.5">
      <c r="A17" s="26">
        <f t="shared" si="0"/>
        <v>15</v>
      </c>
      <c r="B17" s="93" t="s">
        <v>3470</v>
      </c>
      <c r="C17" s="219" t="s">
        <v>9</v>
      </c>
      <c r="D17" s="219" t="s">
        <v>10</v>
      </c>
      <c r="E17" s="219" t="s">
        <v>3471</v>
      </c>
      <c r="F17" s="219" t="s">
        <v>1193</v>
      </c>
      <c r="G17" s="220" t="s">
        <v>3472</v>
      </c>
      <c r="H17" s="74" t="s">
        <v>3473</v>
      </c>
    </row>
    <row r="18" spans="1:8" s="10" customFormat="1" ht="37.5">
      <c r="A18" s="11">
        <f t="shared" si="0"/>
        <v>16</v>
      </c>
      <c r="B18" s="91" t="s">
        <v>3474</v>
      </c>
      <c r="C18" s="222" t="s">
        <v>9</v>
      </c>
      <c r="D18" s="222" t="s">
        <v>10</v>
      </c>
      <c r="E18" s="222" t="s">
        <v>3475</v>
      </c>
      <c r="F18" s="222" t="s">
        <v>194</v>
      </c>
      <c r="G18" s="150" t="s">
        <v>3476</v>
      </c>
      <c r="H18" s="74" t="s">
        <v>14</v>
      </c>
    </row>
    <row r="19" spans="1:8" s="10" customFormat="1" ht="37.5">
      <c r="A19" s="26">
        <f t="shared" si="0"/>
        <v>17</v>
      </c>
      <c r="B19" s="93" t="s">
        <v>3477</v>
      </c>
      <c r="C19" s="219" t="s">
        <v>47</v>
      </c>
      <c r="D19" s="219" t="s">
        <v>10</v>
      </c>
      <c r="E19" s="219" t="s">
        <v>3478</v>
      </c>
      <c r="F19" s="219" t="s">
        <v>398</v>
      </c>
      <c r="G19" s="220" t="s">
        <v>3479</v>
      </c>
      <c r="H19" s="75" t="s">
        <v>76</v>
      </c>
    </row>
    <row r="20" spans="1:8" s="10" customFormat="1" ht="37.5">
      <c r="A20" s="11">
        <f t="shared" si="0"/>
        <v>18</v>
      </c>
      <c r="B20" s="91" t="s">
        <v>3480</v>
      </c>
      <c r="C20" s="222" t="s">
        <v>9</v>
      </c>
      <c r="D20" s="222" t="s">
        <v>10</v>
      </c>
      <c r="E20" s="222" t="s">
        <v>3481</v>
      </c>
      <c r="F20" s="222" t="s">
        <v>194</v>
      </c>
      <c r="G20" s="150" t="s">
        <v>3482</v>
      </c>
      <c r="H20" s="150" t="s">
        <v>14</v>
      </c>
    </row>
    <row r="21" spans="1:8" s="10" customFormat="1" ht="37.5">
      <c r="A21" s="26">
        <f t="shared" si="0"/>
        <v>19</v>
      </c>
      <c r="B21" s="93" t="s">
        <v>3483</v>
      </c>
      <c r="C21" s="219" t="s">
        <v>9</v>
      </c>
      <c r="D21" s="219" t="s">
        <v>10</v>
      </c>
      <c r="E21" s="219" t="s">
        <v>3484</v>
      </c>
      <c r="F21" s="219" t="s">
        <v>198</v>
      </c>
      <c r="G21" s="220" t="s">
        <v>3485</v>
      </c>
      <c r="H21" s="220" t="s">
        <v>14</v>
      </c>
    </row>
    <row r="22" spans="1:8" s="10" customFormat="1" ht="56.25">
      <c r="A22" s="11">
        <f t="shared" si="0"/>
        <v>20</v>
      </c>
      <c r="B22" s="91" t="s">
        <v>3486</v>
      </c>
      <c r="C22" s="219" t="s">
        <v>9</v>
      </c>
      <c r="D22" s="219" t="s">
        <v>10</v>
      </c>
      <c r="E22" s="186" t="s">
        <v>3487</v>
      </c>
      <c r="F22" s="219" t="s">
        <v>2043</v>
      </c>
      <c r="G22" s="220" t="s">
        <v>3488</v>
      </c>
      <c r="H22" s="220" t="s">
        <v>3489</v>
      </c>
    </row>
    <row r="23" spans="1:8" s="10" customFormat="1" ht="37.5">
      <c r="A23" s="11">
        <f t="shared" si="0"/>
        <v>21</v>
      </c>
      <c r="B23" s="93" t="s">
        <v>3490</v>
      </c>
      <c r="C23" s="219" t="s">
        <v>9</v>
      </c>
      <c r="D23" s="219" t="s">
        <v>10</v>
      </c>
      <c r="E23" s="186" t="s">
        <v>3491</v>
      </c>
      <c r="F23" s="219" t="s">
        <v>3492</v>
      </c>
      <c r="G23" s="220" t="s">
        <v>3493</v>
      </c>
      <c r="H23" s="220" t="s">
        <v>26</v>
      </c>
    </row>
    <row r="24" spans="1:8" s="114" customFormat="1" ht="56.25">
      <c r="A24" s="11">
        <f t="shared" si="0"/>
        <v>22</v>
      </c>
      <c r="B24" s="94" t="s">
        <v>3494</v>
      </c>
      <c r="C24" s="150" t="s">
        <v>9</v>
      </c>
      <c r="D24" s="74" t="s">
        <v>16</v>
      </c>
      <c r="E24" s="74" t="s">
        <v>3495</v>
      </c>
      <c r="F24" s="150" t="s">
        <v>951</v>
      </c>
      <c r="G24" s="74" t="s">
        <v>3496</v>
      </c>
      <c r="H24" s="74" t="s">
        <v>19</v>
      </c>
    </row>
    <row r="25" spans="1:8" s="114" customFormat="1" ht="37.5">
      <c r="A25" s="11">
        <f t="shared" si="0"/>
        <v>23</v>
      </c>
      <c r="B25" s="133" t="s">
        <v>3497</v>
      </c>
      <c r="C25" s="303" t="s">
        <v>9</v>
      </c>
      <c r="D25" s="142" t="s">
        <v>10</v>
      </c>
      <c r="E25" s="74" t="s">
        <v>3498</v>
      </c>
      <c r="F25" s="150" t="s">
        <v>808</v>
      </c>
      <c r="G25" s="74" t="s">
        <v>3499</v>
      </c>
      <c r="H25" s="74" t="s">
        <v>14</v>
      </c>
    </row>
    <row r="26" spans="1:8" s="114" customFormat="1" ht="56.25">
      <c r="A26" s="11">
        <f t="shared" si="0"/>
        <v>24</v>
      </c>
      <c r="B26" s="120" t="s">
        <v>3500</v>
      </c>
      <c r="C26" s="303" t="s">
        <v>77</v>
      </c>
      <c r="D26" s="142" t="s">
        <v>10</v>
      </c>
      <c r="E26" s="74" t="s">
        <v>3501</v>
      </c>
      <c r="F26" s="150" t="s">
        <v>3502</v>
      </c>
      <c r="G26" s="74" t="s">
        <v>3503</v>
      </c>
      <c r="H26" s="74" t="s">
        <v>3504</v>
      </c>
    </row>
    <row r="27" spans="1:8" s="10" customFormat="1" ht="18.75">
      <c r="A27" s="11">
        <f t="shared" si="0"/>
        <v>25</v>
      </c>
      <c r="B27" s="16" t="s">
        <v>3505</v>
      </c>
      <c r="C27" s="352" t="s">
        <v>9</v>
      </c>
      <c r="D27" s="40" t="s">
        <v>16</v>
      </c>
      <c r="E27" s="14" t="s">
        <v>3506</v>
      </c>
      <c r="F27" s="15">
        <v>38162</v>
      </c>
      <c r="G27" s="13" t="s">
        <v>3507</v>
      </c>
      <c r="H27" s="13" t="s">
        <v>19</v>
      </c>
    </row>
    <row r="28" spans="1:8" s="10" customFormat="1" ht="75">
      <c r="A28" s="11">
        <f t="shared" si="0"/>
        <v>26</v>
      </c>
      <c r="B28" s="11" t="s">
        <v>3508</v>
      </c>
      <c r="C28" s="222" t="s">
        <v>9</v>
      </c>
      <c r="D28" s="13" t="s">
        <v>10</v>
      </c>
      <c r="E28" s="14" t="s">
        <v>3509</v>
      </c>
      <c r="F28" s="15">
        <v>42558</v>
      </c>
      <c r="G28" s="13" t="s">
        <v>3510</v>
      </c>
      <c r="H28" s="13" t="s">
        <v>1641</v>
      </c>
    </row>
    <row r="29" spans="1:8" s="10" customFormat="1" ht="37.5">
      <c r="A29" s="11">
        <f t="shared" si="0"/>
        <v>27</v>
      </c>
      <c r="B29" s="16" t="s">
        <v>3511</v>
      </c>
      <c r="C29" s="352" t="s">
        <v>9</v>
      </c>
      <c r="D29" s="40" t="s">
        <v>10</v>
      </c>
      <c r="E29" s="14" t="s">
        <v>3512</v>
      </c>
      <c r="F29" s="15">
        <v>42193</v>
      </c>
      <c r="G29" s="13" t="s">
        <v>3513</v>
      </c>
      <c r="H29" s="13" t="s">
        <v>14</v>
      </c>
    </row>
    <row r="30" spans="1:8" s="10" customFormat="1" ht="37.5">
      <c r="A30" s="11">
        <f t="shared" si="0"/>
        <v>28</v>
      </c>
      <c r="B30" s="11" t="s">
        <v>3514</v>
      </c>
      <c r="C30" s="222" t="s">
        <v>47</v>
      </c>
      <c r="D30" s="13" t="s">
        <v>10</v>
      </c>
      <c r="E30" s="14" t="s">
        <v>3515</v>
      </c>
      <c r="F30" s="15">
        <v>41053</v>
      </c>
      <c r="G30" s="13" t="s">
        <v>3516</v>
      </c>
      <c r="H30" s="13" t="s">
        <v>76</v>
      </c>
    </row>
    <row r="31" spans="1:8" s="10" customFormat="1" ht="37.5">
      <c r="A31" s="11">
        <f t="shared" si="0"/>
        <v>29</v>
      </c>
      <c r="B31" s="26" t="s">
        <v>3517</v>
      </c>
      <c r="C31" s="219" t="s">
        <v>9</v>
      </c>
      <c r="D31" s="21" t="s">
        <v>10</v>
      </c>
      <c r="E31" s="14" t="s">
        <v>3518</v>
      </c>
      <c r="F31" s="15">
        <v>41547</v>
      </c>
      <c r="G31" s="13" t="s">
        <v>3519</v>
      </c>
      <c r="H31" s="13" t="s">
        <v>377</v>
      </c>
    </row>
    <row r="32" spans="1:8" s="10" customFormat="1" ht="37.5">
      <c r="A32" s="11">
        <f t="shared" si="0"/>
        <v>30</v>
      </c>
      <c r="B32" s="26" t="s">
        <v>3520</v>
      </c>
      <c r="C32" s="219" t="s">
        <v>47</v>
      </c>
      <c r="D32" s="21" t="s">
        <v>10</v>
      </c>
      <c r="E32" s="14" t="s">
        <v>3521</v>
      </c>
      <c r="F32" s="15">
        <v>43266</v>
      </c>
      <c r="G32" s="13" t="s">
        <v>3522</v>
      </c>
      <c r="H32" s="13" t="s">
        <v>940</v>
      </c>
    </row>
    <row r="33" spans="1:8" s="10" customFormat="1" ht="37.5">
      <c r="A33" s="11">
        <f t="shared" si="0"/>
        <v>31</v>
      </c>
      <c r="B33" s="11" t="s">
        <v>3523</v>
      </c>
      <c r="C33" s="222" t="s">
        <v>47</v>
      </c>
      <c r="D33" s="13" t="s">
        <v>10</v>
      </c>
      <c r="E33" s="14" t="s">
        <v>3524</v>
      </c>
      <c r="F33" s="15">
        <v>41253</v>
      </c>
      <c r="G33" s="13" t="s">
        <v>3525</v>
      </c>
      <c r="H33" s="13" t="s">
        <v>76</v>
      </c>
    </row>
    <row r="34" spans="1:8" s="10" customFormat="1" ht="37.5">
      <c r="A34" s="26">
        <f t="shared" si="0"/>
        <v>32</v>
      </c>
      <c r="B34" s="26" t="s">
        <v>3526</v>
      </c>
      <c r="C34" s="222" t="s">
        <v>47</v>
      </c>
      <c r="D34" s="13" t="s">
        <v>10</v>
      </c>
      <c r="E34" s="14" t="s">
        <v>3527</v>
      </c>
      <c r="F34" s="15">
        <v>40837</v>
      </c>
      <c r="G34" s="13" t="s">
        <v>3528</v>
      </c>
      <c r="H34" s="13" t="s">
        <v>76</v>
      </c>
    </row>
    <row r="35" spans="1:8" s="10" customFormat="1" ht="37.5">
      <c r="A35" s="26">
        <f t="shared" si="0"/>
        <v>33</v>
      </c>
      <c r="B35" s="26" t="s">
        <v>5641</v>
      </c>
      <c r="C35" s="222" t="s">
        <v>77</v>
      </c>
      <c r="D35" s="13" t="s">
        <v>10</v>
      </c>
      <c r="E35" s="19" t="s">
        <v>5642</v>
      </c>
      <c r="F35" s="20">
        <v>44694</v>
      </c>
      <c r="G35" s="18" t="s">
        <v>5643</v>
      </c>
      <c r="H35" s="18" t="s">
        <v>3504</v>
      </c>
    </row>
    <row r="36" spans="1:8" s="10" customFormat="1" ht="37.5">
      <c r="A36" s="26">
        <f t="shared" si="0"/>
        <v>34</v>
      </c>
      <c r="B36" s="11" t="s">
        <v>3529</v>
      </c>
      <c r="C36" s="222" t="s">
        <v>9</v>
      </c>
      <c r="D36" s="13" t="s">
        <v>10</v>
      </c>
      <c r="E36" s="19" t="s">
        <v>3530</v>
      </c>
      <c r="F36" s="20">
        <v>42023</v>
      </c>
      <c r="G36" s="18" t="s">
        <v>3531</v>
      </c>
      <c r="H36" s="18" t="s">
        <v>14</v>
      </c>
    </row>
    <row r="37" spans="1:8" s="10" customFormat="1" ht="37.5">
      <c r="A37" s="26">
        <f t="shared" si="0"/>
        <v>35</v>
      </c>
      <c r="B37" s="253" t="s">
        <v>3532</v>
      </c>
      <c r="C37" s="222" t="s">
        <v>9</v>
      </c>
      <c r="D37" s="13" t="s">
        <v>10</v>
      </c>
      <c r="E37" s="19" t="s">
        <v>3533</v>
      </c>
      <c r="F37" s="20">
        <v>42289</v>
      </c>
      <c r="G37" s="18" t="s">
        <v>3534</v>
      </c>
      <c r="H37" s="18" t="s">
        <v>14</v>
      </c>
    </row>
    <row r="38" spans="1:8" s="10" customFormat="1" ht="37.5">
      <c r="A38" s="11">
        <f t="shared" si="0"/>
        <v>36</v>
      </c>
      <c r="B38" s="11" t="s">
        <v>3535</v>
      </c>
      <c r="C38" s="222" t="s">
        <v>47</v>
      </c>
      <c r="D38" s="13" t="s">
        <v>16</v>
      </c>
      <c r="E38" s="19" t="s">
        <v>3536</v>
      </c>
      <c r="F38" s="20">
        <v>42445</v>
      </c>
      <c r="G38" s="18" t="s">
        <v>3537</v>
      </c>
      <c r="H38" s="18" t="s">
        <v>19</v>
      </c>
    </row>
    <row r="39" spans="1:8" s="36" customFormat="1" ht="42" customHeight="1">
      <c r="A39" s="26">
        <f t="shared" si="0"/>
        <v>37</v>
      </c>
      <c r="B39" s="95" t="s">
        <v>3538</v>
      </c>
      <c r="C39" s="170" t="s">
        <v>9</v>
      </c>
      <c r="D39" s="32" t="s">
        <v>10</v>
      </c>
      <c r="E39" s="34" t="s">
        <v>3539</v>
      </c>
      <c r="F39" s="69">
        <v>42251</v>
      </c>
      <c r="G39" s="32" t="s">
        <v>3540</v>
      </c>
      <c r="H39" s="32" t="s">
        <v>123</v>
      </c>
    </row>
    <row r="40" spans="1:8" s="10" customFormat="1" ht="18.75">
      <c r="A40" s="11">
        <f t="shared" si="0"/>
        <v>38</v>
      </c>
      <c r="B40" s="11" t="s">
        <v>3541</v>
      </c>
      <c r="C40" s="13" t="s">
        <v>9</v>
      </c>
      <c r="D40" s="13" t="s">
        <v>16</v>
      </c>
      <c r="E40" s="19" t="s">
        <v>3542</v>
      </c>
      <c r="F40" s="20">
        <v>38966</v>
      </c>
      <c r="G40" s="21" t="s">
        <v>3543</v>
      </c>
      <c r="H40" s="21" t="s">
        <v>19</v>
      </c>
    </row>
    <row r="41" spans="1:8" s="10" customFormat="1" ht="18.75">
      <c r="A41" s="26">
        <f t="shared" si="0"/>
        <v>39</v>
      </c>
      <c r="B41" s="26" t="s">
        <v>3544</v>
      </c>
      <c r="C41" s="18" t="s">
        <v>9</v>
      </c>
      <c r="D41" s="18" t="s">
        <v>16</v>
      </c>
      <c r="E41" s="39" t="s">
        <v>3545</v>
      </c>
      <c r="F41" s="134">
        <v>39331</v>
      </c>
      <c r="G41" s="40" t="s">
        <v>3546</v>
      </c>
      <c r="H41" s="13" t="s">
        <v>19</v>
      </c>
    </row>
    <row r="42" spans="1:8" s="10" customFormat="1" ht="37.5">
      <c r="A42" s="11">
        <f t="shared" si="0"/>
        <v>40</v>
      </c>
      <c r="B42" s="11" t="s">
        <v>3547</v>
      </c>
      <c r="C42" s="18" t="s">
        <v>47</v>
      </c>
      <c r="D42" s="18" t="s">
        <v>10</v>
      </c>
      <c r="E42" s="39" t="s">
        <v>3548</v>
      </c>
      <c r="F42" s="15">
        <v>42177</v>
      </c>
      <c r="G42" s="13" t="s">
        <v>3549</v>
      </c>
      <c r="H42" s="40" t="s">
        <v>76</v>
      </c>
    </row>
    <row r="43" spans="1:8" s="10" customFormat="1" ht="37.5">
      <c r="A43" s="26">
        <f t="shared" si="0"/>
        <v>41</v>
      </c>
      <c r="B43" s="26" t="s">
        <v>3550</v>
      </c>
      <c r="C43" s="18" t="s">
        <v>47</v>
      </c>
      <c r="D43" s="18" t="s">
        <v>10</v>
      </c>
      <c r="E43" s="39" t="s">
        <v>3551</v>
      </c>
      <c r="F43" s="134">
        <v>42177</v>
      </c>
      <c r="G43" s="40" t="s">
        <v>3552</v>
      </c>
      <c r="H43" s="40" t="s">
        <v>76</v>
      </c>
    </row>
    <row r="44" spans="1:8" s="10" customFormat="1" ht="37.5">
      <c r="A44" s="26">
        <f t="shared" si="0"/>
        <v>42</v>
      </c>
      <c r="B44" s="5" t="s">
        <v>3553</v>
      </c>
      <c r="C44" s="18" t="s">
        <v>47</v>
      </c>
      <c r="D44" s="18" t="s">
        <v>10</v>
      </c>
      <c r="E44" s="39" t="s">
        <v>3554</v>
      </c>
      <c r="F44" s="134">
        <v>43069</v>
      </c>
      <c r="G44" s="40" t="s">
        <v>3555</v>
      </c>
      <c r="H44" s="40" t="s">
        <v>3556</v>
      </c>
    </row>
    <row r="45" spans="1:8" s="10" customFormat="1" ht="37.5">
      <c r="A45" s="26">
        <f t="shared" si="0"/>
        <v>43</v>
      </c>
      <c r="B45" s="11" t="s">
        <v>3557</v>
      </c>
      <c r="C45" s="13" t="s">
        <v>9</v>
      </c>
      <c r="D45" s="13" t="s">
        <v>10</v>
      </c>
      <c r="E45" s="14" t="s">
        <v>3558</v>
      </c>
      <c r="F45" s="134">
        <v>42289</v>
      </c>
      <c r="G45" s="40" t="s">
        <v>3559</v>
      </c>
      <c r="H45" s="40" t="s">
        <v>14</v>
      </c>
    </row>
    <row r="46" spans="1:8" s="58" customFormat="1" ht="37.5" customHeight="1">
      <c r="A46" s="26">
        <f t="shared" si="0"/>
        <v>44</v>
      </c>
      <c r="B46" s="53" t="s">
        <v>3560</v>
      </c>
      <c r="C46" s="56" t="s">
        <v>9</v>
      </c>
      <c r="D46" s="56" t="s">
        <v>10</v>
      </c>
      <c r="E46" s="355" t="s">
        <v>3561</v>
      </c>
      <c r="F46" s="211">
        <v>42367</v>
      </c>
      <c r="G46" s="73" t="s">
        <v>3562</v>
      </c>
      <c r="H46" s="73" t="s">
        <v>3563</v>
      </c>
    </row>
    <row r="47" spans="1:8" s="36" customFormat="1" ht="56.25">
      <c r="A47" s="11">
        <f t="shared" si="0"/>
        <v>45</v>
      </c>
      <c r="B47" s="70" t="s">
        <v>3564</v>
      </c>
      <c r="C47" s="32" t="s">
        <v>9</v>
      </c>
      <c r="D47" s="32" t="s">
        <v>10</v>
      </c>
      <c r="E47" s="356" t="s">
        <v>3565</v>
      </c>
      <c r="F47" s="69">
        <v>40633</v>
      </c>
      <c r="G47" s="32" t="s">
        <v>3566</v>
      </c>
      <c r="H47" s="32" t="s">
        <v>543</v>
      </c>
    </row>
    <row r="48" spans="1:8" s="36" customFormat="1" ht="37.5">
      <c r="A48" s="330">
        <f t="shared" si="0"/>
        <v>46</v>
      </c>
      <c r="B48" s="70" t="s">
        <v>3567</v>
      </c>
      <c r="C48" s="238" t="s">
        <v>9</v>
      </c>
      <c r="D48" s="97" t="s">
        <v>10</v>
      </c>
      <c r="E48" s="355" t="s">
        <v>3568</v>
      </c>
      <c r="F48" s="357">
        <v>42023</v>
      </c>
      <c r="G48" s="97" t="s">
        <v>3569</v>
      </c>
      <c r="H48" s="97" t="s">
        <v>14</v>
      </c>
    </row>
    <row r="49" spans="1:8" s="36" customFormat="1" ht="37.5">
      <c r="A49" s="330">
        <f t="shared" si="0"/>
        <v>47</v>
      </c>
      <c r="B49" s="70" t="s">
        <v>3570</v>
      </c>
      <c r="C49" s="238" t="s">
        <v>9</v>
      </c>
      <c r="D49" s="97" t="s">
        <v>10</v>
      </c>
      <c r="E49" s="355" t="s">
        <v>3571</v>
      </c>
      <c r="F49" s="357">
        <v>43322</v>
      </c>
      <c r="G49" s="97" t="s">
        <v>3572</v>
      </c>
      <c r="H49" s="97" t="s">
        <v>14</v>
      </c>
    </row>
    <row r="50" spans="1:8" s="36" customFormat="1" ht="37.5">
      <c r="A50" s="330">
        <f t="shared" si="0"/>
        <v>48</v>
      </c>
      <c r="B50" s="70" t="s">
        <v>3573</v>
      </c>
      <c r="C50" s="238" t="s">
        <v>9</v>
      </c>
      <c r="D50" s="97" t="s">
        <v>10</v>
      </c>
      <c r="E50" s="355" t="s">
        <v>3574</v>
      </c>
      <c r="F50" s="357">
        <v>42023</v>
      </c>
      <c r="G50" s="97" t="s">
        <v>3575</v>
      </c>
      <c r="H50" s="97" t="s">
        <v>14</v>
      </c>
    </row>
    <row r="51" spans="1:8" s="36" customFormat="1" ht="37.5">
      <c r="A51" s="26">
        <f t="shared" si="0"/>
        <v>49</v>
      </c>
      <c r="B51" s="95" t="s">
        <v>3576</v>
      </c>
      <c r="C51" s="238" t="s">
        <v>9</v>
      </c>
      <c r="D51" s="97" t="s">
        <v>10</v>
      </c>
      <c r="E51" s="355" t="s">
        <v>3577</v>
      </c>
      <c r="F51" s="357">
        <v>42023</v>
      </c>
      <c r="G51" s="97" t="s">
        <v>3578</v>
      </c>
      <c r="H51" s="97" t="s">
        <v>14</v>
      </c>
    </row>
    <row r="52" spans="1:8" s="10" customFormat="1" ht="37.5">
      <c r="A52" s="11">
        <f t="shared" si="0"/>
        <v>50</v>
      </c>
      <c r="B52" s="11" t="s">
        <v>3579</v>
      </c>
      <c r="C52" s="27" t="s">
        <v>9</v>
      </c>
      <c r="D52" s="21" t="s">
        <v>10</v>
      </c>
      <c r="E52" s="358" t="s">
        <v>3580</v>
      </c>
      <c r="F52" s="62">
        <v>40469</v>
      </c>
      <c r="G52" s="21" t="s">
        <v>3581</v>
      </c>
      <c r="H52" s="21" t="s">
        <v>26</v>
      </c>
    </row>
    <row r="53" spans="1:8" s="10" customFormat="1" ht="37.5">
      <c r="A53" s="26">
        <f t="shared" si="0"/>
        <v>51</v>
      </c>
      <c r="B53" s="26" t="s">
        <v>3582</v>
      </c>
      <c r="C53" s="27" t="s">
        <v>9</v>
      </c>
      <c r="D53" s="21" t="s">
        <v>10</v>
      </c>
      <c r="E53" s="358" t="s">
        <v>3583</v>
      </c>
      <c r="F53" s="62">
        <v>41355</v>
      </c>
      <c r="G53" s="21" t="s">
        <v>3584</v>
      </c>
      <c r="H53" s="21" t="s">
        <v>26</v>
      </c>
    </row>
    <row r="54" spans="1:8" s="10" customFormat="1" ht="37.5">
      <c r="A54" s="11">
        <f t="shared" si="0"/>
        <v>52</v>
      </c>
      <c r="B54" s="11" t="s">
        <v>3585</v>
      </c>
      <c r="C54" s="27" t="s">
        <v>9</v>
      </c>
      <c r="D54" s="21" t="s">
        <v>10</v>
      </c>
      <c r="E54" s="358" t="s">
        <v>3586</v>
      </c>
      <c r="F54" s="62">
        <v>42696</v>
      </c>
      <c r="G54" s="21" t="s">
        <v>3587</v>
      </c>
      <c r="H54" s="21" t="s">
        <v>14</v>
      </c>
    </row>
    <row r="55" spans="1:8" s="10" customFormat="1" ht="37.5">
      <c r="A55" s="26">
        <f t="shared" si="0"/>
        <v>53</v>
      </c>
      <c r="B55" s="26" t="s">
        <v>3588</v>
      </c>
      <c r="C55" s="27" t="s">
        <v>9</v>
      </c>
      <c r="D55" s="21" t="s">
        <v>10</v>
      </c>
      <c r="E55" s="358" t="s">
        <v>3589</v>
      </c>
      <c r="F55" s="62">
        <v>42023</v>
      </c>
      <c r="G55" s="21" t="s">
        <v>3590</v>
      </c>
      <c r="H55" s="21" t="s">
        <v>14</v>
      </c>
    </row>
    <row r="56" spans="1:8" s="10" customFormat="1" ht="37.5">
      <c r="A56" s="11">
        <f t="shared" si="0"/>
        <v>54</v>
      </c>
      <c r="B56" s="11" t="s">
        <v>3591</v>
      </c>
      <c r="C56" s="22" t="s">
        <v>9</v>
      </c>
      <c r="D56" s="13" t="s">
        <v>10</v>
      </c>
      <c r="E56" s="104" t="s">
        <v>3592</v>
      </c>
      <c r="F56" s="15">
        <v>40464</v>
      </c>
      <c r="G56" s="13" t="s">
        <v>3593</v>
      </c>
      <c r="H56" s="13" t="s">
        <v>26</v>
      </c>
    </row>
    <row r="57" spans="1:8" s="10" customFormat="1" ht="37.5">
      <c r="A57" s="26">
        <f t="shared" si="0"/>
        <v>55</v>
      </c>
      <c r="B57" s="26" t="s">
        <v>3594</v>
      </c>
      <c r="C57" s="22" t="s">
        <v>47</v>
      </c>
      <c r="D57" s="13" t="s">
        <v>10</v>
      </c>
      <c r="E57" s="104" t="s">
        <v>1373</v>
      </c>
      <c r="F57" s="15">
        <v>42599</v>
      </c>
      <c r="G57" s="13" t="s">
        <v>3595</v>
      </c>
      <c r="H57" s="21" t="s">
        <v>14</v>
      </c>
    </row>
    <row r="58" spans="1:8" s="10" customFormat="1" ht="37.5">
      <c r="A58" s="11">
        <f t="shared" si="0"/>
        <v>56</v>
      </c>
      <c r="B58" s="11" t="s">
        <v>3596</v>
      </c>
      <c r="C58" s="22" t="s">
        <v>9</v>
      </c>
      <c r="D58" s="13" t="s">
        <v>10</v>
      </c>
      <c r="E58" s="104" t="s">
        <v>3597</v>
      </c>
      <c r="F58" s="15">
        <v>40463</v>
      </c>
      <c r="G58" s="13" t="s">
        <v>2185</v>
      </c>
      <c r="H58" s="21" t="s">
        <v>26</v>
      </c>
    </row>
    <row r="59" spans="1:8" s="10" customFormat="1" ht="37.5">
      <c r="A59" s="26">
        <f t="shared" si="0"/>
        <v>57</v>
      </c>
      <c r="B59" s="26" t="s">
        <v>3598</v>
      </c>
      <c r="C59" s="22" t="s">
        <v>9</v>
      </c>
      <c r="D59" s="13" t="s">
        <v>10</v>
      </c>
      <c r="E59" s="104" t="s">
        <v>3599</v>
      </c>
      <c r="F59" s="15">
        <v>42103</v>
      </c>
      <c r="G59" s="13" t="s">
        <v>3600</v>
      </c>
      <c r="H59" s="21" t="s">
        <v>14</v>
      </c>
    </row>
    <row r="60" spans="1:8" s="10" customFormat="1" ht="37.5">
      <c r="A60" s="26" t="s">
        <v>2394</v>
      </c>
      <c r="B60" s="26" t="s">
        <v>3601</v>
      </c>
      <c r="C60" s="22" t="s">
        <v>9</v>
      </c>
      <c r="D60" s="13" t="s">
        <v>10</v>
      </c>
      <c r="E60" s="104" t="s">
        <v>3602</v>
      </c>
      <c r="F60" s="15">
        <v>44051</v>
      </c>
      <c r="G60" s="13" t="s">
        <v>3603</v>
      </c>
      <c r="H60" s="21" t="s">
        <v>80</v>
      </c>
    </row>
    <row r="61" spans="1:8" s="10" customFormat="1" ht="37.5">
      <c r="A61" s="26" t="s">
        <v>3604</v>
      </c>
      <c r="B61" s="26" t="s">
        <v>5574</v>
      </c>
      <c r="C61" s="22" t="s">
        <v>9</v>
      </c>
      <c r="D61" s="13" t="s">
        <v>10</v>
      </c>
      <c r="E61" s="104" t="s">
        <v>5575</v>
      </c>
      <c r="F61" s="15">
        <v>44593</v>
      </c>
      <c r="G61" s="13" t="s">
        <v>5576</v>
      </c>
      <c r="H61" s="21" t="s">
        <v>80</v>
      </c>
    </row>
    <row r="62" spans="1:8" s="10" customFormat="1" ht="37.5">
      <c r="A62" s="26" t="s">
        <v>579</v>
      </c>
      <c r="B62" s="11" t="s">
        <v>3605</v>
      </c>
      <c r="C62" s="22" t="s">
        <v>9</v>
      </c>
      <c r="D62" s="13" t="s">
        <v>10</v>
      </c>
      <c r="E62" s="104" t="s">
        <v>3606</v>
      </c>
      <c r="F62" s="15">
        <v>42023</v>
      </c>
      <c r="G62" s="13" t="s">
        <v>3607</v>
      </c>
      <c r="H62" s="21" t="s">
        <v>14</v>
      </c>
    </row>
    <row r="63" spans="1:8" s="10" customFormat="1" ht="37.5">
      <c r="A63" s="26" t="s">
        <v>584</v>
      </c>
      <c r="B63" s="26" t="s">
        <v>3608</v>
      </c>
      <c r="C63" s="22" t="s">
        <v>47</v>
      </c>
      <c r="D63" s="13" t="s">
        <v>10</v>
      </c>
      <c r="E63" s="104" t="s">
        <v>3609</v>
      </c>
      <c r="F63" s="15">
        <v>42177</v>
      </c>
      <c r="G63" s="13" t="s">
        <v>3610</v>
      </c>
      <c r="H63" s="21" t="s">
        <v>76</v>
      </c>
    </row>
    <row r="64" spans="1:8" s="10" customFormat="1" ht="18.75">
      <c r="A64" s="26" t="s">
        <v>590</v>
      </c>
      <c r="B64" s="11" t="s">
        <v>3611</v>
      </c>
      <c r="C64" s="22" t="s">
        <v>9</v>
      </c>
      <c r="D64" s="13" t="s">
        <v>16</v>
      </c>
      <c r="E64" s="14" t="s">
        <v>3612</v>
      </c>
      <c r="F64" s="15">
        <v>39071</v>
      </c>
      <c r="G64" s="13" t="s">
        <v>3613</v>
      </c>
      <c r="H64" s="21" t="s">
        <v>19</v>
      </c>
    </row>
    <row r="65" spans="1:8" s="10" customFormat="1" ht="37.5">
      <c r="A65" s="26">
        <f aca="true" t="shared" si="1" ref="A65:A86">A64+1</f>
        <v>62</v>
      </c>
      <c r="B65" s="26" t="s">
        <v>3614</v>
      </c>
      <c r="C65" s="63" t="s">
        <v>47</v>
      </c>
      <c r="D65" s="21" t="s">
        <v>10</v>
      </c>
      <c r="E65" s="358" t="s">
        <v>3615</v>
      </c>
      <c r="F65" s="62">
        <v>41253</v>
      </c>
      <c r="G65" s="21" t="s">
        <v>3616</v>
      </c>
      <c r="H65" s="21" t="s">
        <v>76</v>
      </c>
    </row>
    <row r="66" spans="1:8" s="10" customFormat="1" ht="37.5">
      <c r="A66" s="11">
        <f t="shared" si="1"/>
        <v>63</v>
      </c>
      <c r="B66" s="11" t="s">
        <v>3617</v>
      </c>
      <c r="C66" s="63" t="s">
        <v>9</v>
      </c>
      <c r="D66" s="21" t="s">
        <v>10</v>
      </c>
      <c r="E66" s="358" t="s">
        <v>3618</v>
      </c>
      <c r="F66" s="62">
        <v>42289</v>
      </c>
      <c r="G66" s="21" t="s">
        <v>3619</v>
      </c>
      <c r="H66" s="21" t="s">
        <v>14</v>
      </c>
    </row>
    <row r="67" spans="1:8" s="10" customFormat="1" ht="56.25">
      <c r="A67" s="26">
        <f t="shared" si="1"/>
        <v>64</v>
      </c>
      <c r="B67" s="26" t="s">
        <v>3620</v>
      </c>
      <c r="C67" s="63" t="s">
        <v>9</v>
      </c>
      <c r="D67" s="21" t="s">
        <v>10</v>
      </c>
      <c r="E67" s="358" t="s">
        <v>3621</v>
      </c>
      <c r="F67" s="62">
        <v>40632</v>
      </c>
      <c r="G67" s="97" t="s">
        <v>3622</v>
      </c>
      <c r="H67" s="97" t="s">
        <v>543</v>
      </c>
    </row>
    <row r="68" spans="1:8" s="10" customFormat="1" ht="37.5">
      <c r="A68" s="11">
        <f t="shared" si="1"/>
        <v>65</v>
      </c>
      <c r="B68" s="11" t="s">
        <v>3623</v>
      </c>
      <c r="C68" s="12" t="s">
        <v>9</v>
      </c>
      <c r="D68" s="13" t="s">
        <v>10</v>
      </c>
      <c r="E68" s="76" t="s">
        <v>3624</v>
      </c>
      <c r="F68" s="15">
        <v>40385</v>
      </c>
      <c r="G68" s="63" t="s">
        <v>3625</v>
      </c>
      <c r="H68" s="13" t="s">
        <v>14</v>
      </c>
    </row>
    <row r="69" spans="1:8" s="10" customFormat="1" ht="37.5">
      <c r="A69" s="26">
        <f t="shared" si="1"/>
        <v>66</v>
      </c>
      <c r="B69" s="26" t="s">
        <v>3626</v>
      </c>
      <c r="C69" s="63" t="s">
        <v>9</v>
      </c>
      <c r="D69" s="21" t="s">
        <v>10</v>
      </c>
      <c r="E69" s="113" t="s">
        <v>3627</v>
      </c>
      <c r="F69" s="62">
        <v>41988</v>
      </c>
      <c r="G69" s="63" t="s">
        <v>3628</v>
      </c>
      <c r="H69" s="13" t="s">
        <v>14</v>
      </c>
    </row>
    <row r="70" spans="1:8" s="10" customFormat="1" ht="37.5">
      <c r="A70" s="11">
        <f t="shared" si="1"/>
        <v>67</v>
      </c>
      <c r="B70" s="26" t="s">
        <v>3629</v>
      </c>
      <c r="C70" s="63" t="s">
        <v>9</v>
      </c>
      <c r="D70" s="21" t="s">
        <v>10</v>
      </c>
      <c r="E70" s="113" t="s">
        <v>3630</v>
      </c>
      <c r="F70" s="62">
        <v>41887</v>
      </c>
      <c r="G70" s="63" t="s">
        <v>3631</v>
      </c>
      <c r="H70" s="13" t="s">
        <v>14</v>
      </c>
    </row>
    <row r="71" spans="1:8" s="10" customFormat="1" ht="37.5">
      <c r="A71" s="11">
        <f t="shared" si="1"/>
        <v>68</v>
      </c>
      <c r="B71" s="26" t="s">
        <v>3632</v>
      </c>
      <c r="C71" s="63" t="s">
        <v>9</v>
      </c>
      <c r="D71" s="21" t="s">
        <v>10</v>
      </c>
      <c r="E71" s="113" t="s">
        <v>3633</v>
      </c>
      <c r="F71" s="62">
        <v>43360</v>
      </c>
      <c r="G71" s="63" t="s">
        <v>3634</v>
      </c>
      <c r="H71" s="13" t="s">
        <v>14</v>
      </c>
    </row>
    <row r="72" spans="1:8" s="10" customFormat="1" ht="37.5">
      <c r="A72" s="11">
        <f t="shared" si="1"/>
        <v>69</v>
      </c>
      <c r="B72" s="26" t="s">
        <v>3635</v>
      </c>
      <c r="C72" s="63" t="s">
        <v>9</v>
      </c>
      <c r="D72" s="21" t="s">
        <v>10</v>
      </c>
      <c r="E72" s="113" t="s">
        <v>3636</v>
      </c>
      <c r="F72" s="62">
        <v>42923</v>
      </c>
      <c r="G72" s="63" t="s">
        <v>3637</v>
      </c>
      <c r="H72" s="13" t="s">
        <v>14</v>
      </c>
    </row>
    <row r="73" spans="1:8" s="10" customFormat="1" ht="33.75" customHeight="1">
      <c r="A73" s="11">
        <f t="shared" si="1"/>
        <v>70</v>
      </c>
      <c r="B73" s="26" t="s">
        <v>3638</v>
      </c>
      <c r="C73" s="63" t="s">
        <v>47</v>
      </c>
      <c r="D73" s="21" t="s">
        <v>10</v>
      </c>
      <c r="E73" s="527" t="s">
        <v>3639</v>
      </c>
      <c r="F73" s="527"/>
      <c r="G73" s="63" t="s">
        <v>3640</v>
      </c>
      <c r="H73" s="13" t="s">
        <v>14</v>
      </c>
    </row>
    <row r="74" spans="1:8" s="10" customFormat="1" ht="37.5">
      <c r="A74" s="11">
        <f t="shared" si="1"/>
        <v>71</v>
      </c>
      <c r="B74" s="26" t="s">
        <v>3641</v>
      </c>
      <c r="C74" s="63" t="s">
        <v>47</v>
      </c>
      <c r="D74" s="21" t="s">
        <v>10</v>
      </c>
      <c r="E74" s="113" t="s">
        <v>3642</v>
      </c>
      <c r="F74" s="62">
        <v>42289</v>
      </c>
      <c r="G74" s="63" t="s">
        <v>3643</v>
      </c>
      <c r="H74" s="13" t="s">
        <v>14</v>
      </c>
    </row>
    <row r="75" spans="1:8" s="10" customFormat="1" ht="37.5">
      <c r="A75" s="11">
        <f t="shared" si="1"/>
        <v>72</v>
      </c>
      <c r="B75" s="11" t="s">
        <v>3644</v>
      </c>
      <c r="C75" s="63" t="s">
        <v>9</v>
      </c>
      <c r="D75" s="21" t="s">
        <v>10</v>
      </c>
      <c r="E75" s="113" t="s">
        <v>3645</v>
      </c>
      <c r="F75" s="62">
        <v>40490</v>
      </c>
      <c r="G75" s="63" t="s">
        <v>3646</v>
      </c>
      <c r="H75" s="13" t="s">
        <v>26</v>
      </c>
    </row>
    <row r="76" spans="1:8" s="10" customFormat="1" ht="37.5">
      <c r="A76" s="26">
        <f t="shared" si="1"/>
        <v>73</v>
      </c>
      <c r="B76" s="26" t="s">
        <v>3647</v>
      </c>
      <c r="C76" s="12" t="s">
        <v>47</v>
      </c>
      <c r="D76" s="13" t="s">
        <v>16</v>
      </c>
      <c r="E76" s="76" t="s">
        <v>3648</v>
      </c>
      <c r="F76" s="15">
        <v>39538</v>
      </c>
      <c r="G76" s="12" t="s">
        <v>3649</v>
      </c>
      <c r="H76" s="13" t="s">
        <v>19</v>
      </c>
    </row>
    <row r="77" spans="1:8" s="10" customFormat="1" ht="37.5">
      <c r="A77" s="11">
        <f t="shared" si="1"/>
        <v>74</v>
      </c>
      <c r="B77" s="11" t="s">
        <v>3650</v>
      </c>
      <c r="C77" s="17" t="s">
        <v>47</v>
      </c>
      <c r="D77" s="40" t="s">
        <v>10</v>
      </c>
      <c r="E77" s="334" t="s">
        <v>3651</v>
      </c>
      <c r="F77" s="134">
        <v>42023</v>
      </c>
      <c r="G77" s="158" t="s">
        <v>3652</v>
      </c>
      <c r="H77" s="40" t="s">
        <v>14</v>
      </c>
    </row>
    <row r="78" spans="1:8" s="10" customFormat="1" ht="37.5">
      <c r="A78" s="26">
        <f t="shared" si="1"/>
        <v>75</v>
      </c>
      <c r="B78" s="16" t="s">
        <v>3653</v>
      </c>
      <c r="C78" s="17" t="s">
        <v>9</v>
      </c>
      <c r="D78" s="40" t="s">
        <v>10</v>
      </c>
      <c r="E78" s="334" t="s">
        <v>3654</v>
      </c>
      <c r="F78" s="134">
        <v>42507</v>
      </c>
      <c r="G78" s="158" t="s">
        <v>3655</v>
      </c>
      <c r="H78" s="40" t="s">
        <v>14</v>
      </c>
    </row>
    <row r="79" spans="1:8" s="10" customFormat="1" ht="37.5">
      <c r="A79" s="26">
        <f t="shared" si="1"/>
        <v>76</v>
      </c>
      <c r="B79" s="11" t="s">
        <v>3656</v>
      </c>
      <c r="C79" s="12" t="s">
        <v>9</v>
      </c>
      <c r="D79" s="13" t="s">
        <v>16</v>
      </c>
      <c r="E79" s="76" t="s">
        <v>3657</v>
      </c>
      <c r="F79" s="15">
        <v>40233</v>
      </c>
      <c r="G79" s="23" t="s">
        <v>3658</v>
      </c>
      <c r="H79" s="13" t="s">
        <v>19</v>
      </c>
    </row>
    <row r="80" spans="1:8" s="10" customFormat="1" ht="37.5">
      <c r="A80" s="26">
        <f t="shared" si="1"/>
        <v>77</v>
      </c>
      <c r="B80" s="11" t="s">
        <v>3659</v>
      </c>
      <c r="C80" s="17" t="s">
        <v>9</v>
      </c>
      <c r="D80" s="40" t="s">
        <v>16</v>
      </c>
      <c r="E80" s="39" t="s">
        <v>3660</v>
      </c>
      <c r="F80" s="134">
        <v>40288</v>
      </c>
      <c r="G80" s="40" t="s">
        <v>3661</v>
      </c>
      <c r="H80" s="40" t="s">
        <v>19</v>
      </c>
    </row>
    <row r="81" spans="1:8" s="10" customFormat="1" ht="37.5">
      <c r="A81" s="26">
        <f t="shared" si="1"/>
        <v>78</v>
      </c>
      <c r="B81" s="26" t="s">
        <v>3662</v>
      </c>
      <c r="C81" s="12" t="s">
        <v>9</v>
      </c>
      <c r="D81" s="13" t="s">
        <v>16</v>
      </c>
      <c r="E81" s="14" t="s">
        <v>3663</v>
      </c>
      <c r="F81" s="15">
        <v>38805</v>
      </c>
      <c r="G81" s="13" t="s">
        <v>3664</v>
      </c>
      <c r="H81" s="13" t="s">
        <v>19</v>
      </c>
    </row>
    <row r="82" spans="1:8" s="10" customFormat="1" ht="37.5">
      <c r="A82" s="26">
        <f t="shared" si="1"/>
        <v>79</v>
      </c>
      <c r="B82" s="26" t="s">
        <v>5672</v>
      </c>
      <c r="C82" s="12" t="s">
        <v>77</v>
      </c>
      <c r="D82" s="13" t="s">
        <v>10</v>
      </c>
      <c r="E82" s="14" t="s">
        <v>5673</v>
      </c>
      <c r="F82" s="15">
        <v>44767</v>
      </c>
      <c r="G82" s="13" t="s">
        <v>5674</v>
      </c>
      <c r="H82" s="21" t="s">
        <v>5675</v>
      </c>
    </row>
    <row r="83" spans="1:8" s="10" customFormat="1" ht="37.5">
      <c r="A83" s="26">
        <f t="shared" si="1"/>
        <v>80</v>
      </c>
      <c r="B83" s="11" t="s">
        <v>3665</v>
      </c>
      <c r="C83" s="12" t="s">
        <v>47</v>
      </c>
      <c r="D83" s="13" t="s">
        <v>10</v>
      </c>
      <c r="E83" s="14" t="s">
        <v>3666</v>
      </c>
      <c r="F83" s="15">
        <v>42177</v>
      </c>
      <c r="G83" s="13" t="s">
        <v>3667</v>
      </c>
      <c r="H83" s="21" t="s">
        <v>76</v>
      </c>
    </row>
    <row r="84" spans="1:8" s="10" customFormat="1" ht="56.25">
      <c r="A84" s="26">
        <f t="shared" si="1"/>
        <v>81</v>
      </c>
      <c r="B84" s="26" t="s">
        <v>3668</v>
      </c>
      <c r="C84" s="12" t="s">
        <v>9</v>
      </c>
      <c r="D84" s="13" t="s">
        <v>10</v>
      </c>
      <c r="E84" s="14" t="s">
        <v>3669</v>
      </c>
      <c r="F84" s="15">
        <v>41547</v>
      </c>
      <c r="G84" s="13" t="s">
        <v>3670</v>
      </c>
      <c r="H84" s="21" t="s">
        <v>377</v>
      </c>
    </row>
    <row r="85" spans="1:8" s="10" customFormat="1" ht="18.75">
      <c r="A85" s="26">
        <f t="shared" si="1"/>
        <v>82</v>
      </c>
      <c r="B85" s="11" t="s">
        <v>3671</v>
      </c>
      <c r="C85" s="12" t="s">
        <v>9</v>
      </c>
      <c r="D85" s="13" t="s">
        <v>16</v>
      </c>
      <c r="E85" s="14" t="s">
        <v>3672</v>
      </c>
      <c r="F85" s="15">
        <v>41501</v>
      </c>
      <c r="G85" s="13" t="s">
        <v>3673</v>
      </c>
      <c r="H85" s="21" t="s">
        <v>326</v>
      </c>
    </row>
    <row r="86" spans="1:8" s="10" customFormat="1" ht="37.5">
      <c r="A86" s="26">
        <f t="shared" si="1"/>
        <v>83</v>
      </c>
      <c r="B86" s="26" t="s">
        <v>3674</v>
      </c>
      <c r="C86" s="12" t="s">
        <v>9</v>
      </c>
      <c r="D86" s="13" t="s">
        <v>10</v>
      </c>
      <c r="E86" s="14" t="s">
        <v>3675</v>
      </c>
      <c r="F86" s="15">
        <v>41606</v>
      </c>
      <c r="G86" s="13" t="s">
        <v>3676</v>
      </c>
      <c r="H86" s="40" t="s">
        <v>14</v>
      </c>
    </row>
    <row r="87" spans="1:8" s="10" customFormat="1" ht="37.5">
      <c r="A87" s="26" t="s">
        <v>3677</v>
      </c>
      <c r="B87" s="26" t="s">
        <v>3678</v>
      </c>
      <c r="C87" s="12" t="s">
        <v>9</v>
      </c>
      <c r="D87" s="13" t="s">
        <v>10</v>
      </c>
      <c r="E87" s="14" t="s">
        <v>3679</v>
      </c>
      <c r="F87" s="15">
        <v>43643</v>
      </c>
      <c r="G87" s="13" t="s">
        <v>3680</v>
      </c>
      <c r="H87" s="40" t="s">
        <v>14</v>
      </c>
    </row>
    <row r="88" spans="1:8" s="10" customFormat="1" ht="37.5">
      <c r="A88" s="11" t="s">
        <v>3681</v>
      </c>
      <c r="B88" s="11" t="s">
        <v>3682</v>
      </c>
      <c r="C88" s="12" t="s">
        <v>47</v>
      </c>
      <c r="D88" s="13" t="s">
        <v>10</v>
      </c>
      <c r="E88" s="14" t="s">
        <v>3683</v>
      </c>
      <c r="F88" s="15">
        <v>42177</v>
      </c>
      <c r="G88" s="13" t="s">
        <v>3684</v>
      </c>
      <c r="H88" s="74" t="s">
        <v>76</v>
      </c>
    </row>
    <row r="89" spans="1:8" s="10" customFormat="1" ht="37.5">
      <c r="A89" s="330">
        <f aca="true" t="shared" si="2" ref="A89:A100">A88+1</f>
        <v>83</v>
      </c>
      <c r="B89" s="11" t="s">
        <v>3685</v>
      </c>
      <c r="C89" s="12" t="s">
        <v>47</v>
      </c>
      <c r="D89" s="13" t="s">
        <v>10</v>
      </c>
      <c r="E89" s="14" t="s">
        <v>3686</v>
      </c>
      <c r="F89" s="15">
        <v>41053</v>
      </c>
      <c r="G89" s="13" t="s">
        <v>3687</v>
      </c>
      <c r="H89" s="13" t="s">
        <v>76</v>
      </c>
    </row>
    <row r="90" spans="1:8" s="10" customFormat="1" ht="37.5">
      <c r="A90" s="11">
        <f t="shared" si="2"/>
        <v>84</v>
      </c>
      <c r="B90" s="11" t="s">
        <v>3688</v>
      </c>
      <c r="C90" s="12" t="s">
        <v>47</v>
      </c>
      <c r="D90" s="13" t="s">
        <v>10</v>
      </c>
      <c r="E90" s="14" t="s">
        <v>3689</v>
      </c>
      <c r="F90" s="15">
        <v>42177</v>
      </c>
      <c r="G90" s="13" t="s">
        <v>3690</v>
      </c>
      <c r="H90" s="13" t="s">
        <v>76</v>
      </c>
    </row>
    <row r="91" spans="1:8" s="10" customFormat="1" ht="37.5">
      <c r="A91" s="11">
        <f t="shared" si="2"/>
        <v>85</v>
      </c>
      <c r="B91" s="26" t="s">
        <v>3691</v>
      </c>
      <c r="C91" s="12" t="s">
        <v>77</v>
      </c>
      <c r="D91" s="13" t="s">
        <v>10</v>
      </c>
      <c r="E91" s="14" t="s">
        <v>3692</v>
      </c>
      <c r="F91" s="38">
        <v>44133</v>
      </c>
      <c r="G91" s="13" t="s">
        <v>3693</v>
      </c>
      <c r="H91" s="13" t="s">
        <v>14</v>
      </c>
    </row>
    <row r="92" spans="1:8" s="10" customFormat="1" ht="37.5">
      <c r="A92" s="11">
        <f t="shared" si="2"/>
        <v>86</v>
      </c>
      <c r="B92" s="26" t="s">
        <v>3694</v>
      </c>
      <c r="C92" s="12" t="s">
        <v>9</v>
      </c>
      <c r="D92" s="13" t="s">
        <v>10</v>
      </c>
      <c r="E92" s="14" t="s">
        <v>406</v>
      </c>
      <c r="F92" s="10" t="s">
        <v>406</v>
      </c>
      <c r="G92" s="15" t="s">
        <v>3695</v>
      </c>
      <c r="H92" s="13" t="s">
        <v>1641</v>
      </c>
    </row>
    <row r="93" spans="1:8" s="10" customFormat="1" ht="37.5">
      <c r="A93" s="11">
        <f t="shared" si="2"/>
        <v>87</v>
      </c>
      <c r="B93" s="11" t="s">
        <v>3696</v>
      </c>
      <c r="C93" s="22" t="s">
        <v>9</v>
      </c>
      <c r="D93" s="13" t="s">
        <v>16</v>
      </c>
      <c r="E93" s="14" t="s">
        <v>3697</v>
      </c>
      <c r="F93" s="15">
        <v>38246</v>
      </c>
      <c r="G93" s="13" t="s">
        <v>3698</v>
      </c>
      <c r="H93" s="13" t="s">
        <v>19</v>
      </c>
    </row>
    <row r="94" spans="1:8" s="10" customFormat="1" ht="37.5">
      <c r="A94" s="11">
        <f t="shared" si="2"/>
        <v>88</v>
      </c>
      <c r="B94" s="11" t="s">
        <v>3699</v>
      </c>
      <c r="C94" s="22" t="s">
        <v>9</v>
      </c>
      <c r="D94" s="13" t="s">
        <v>16</v>
      </c>
      <c r="E94" s="14" t="s">
        <v>3700</v>
      </c>
      <c r="F94" s="15">
        <v>39407</v>
      </c>
      <c r="G94" s="13" t="s">
        <v>3701</v>
      </c>
      <c r="H94" s="13" t="s">
        <v>19</v>
      </c>
    </row>
    <row r="95" spans="1:8" s="10" customFormat="1" ht="37.5">
      <c r="A95" s="11">
        <f t="shared" si="2"/>
        <v>89</v>
      </c>
      <c r="B95" s="11" t="s">
        <v>3702</v>
      </c>
      <c r="C95" s="13" t="s">
        <v>9</v>
      </c>
      <c r="D95" s="13" t="s">
        <v>10</v>
      </c>
      <c r="E95" s="76" t="s">
        <v>3703</v>
      </c>
      <c r="F95" s="15">
        <v>40833</v>
      </c>
      <c r="G95" s="12" t="s">
        <v>3704</v>
      </c>
      <c r="H95" s="13" t="s">
        <v>3705</v>
      </c>
    </row>
    <row r="96" spans="1:8" s="10" customFormat="1" ht="37.5">
      <c r="A96" s="11">
        <f t="shared" si="2"/>
        <v>90</v>
      </c>
      <c r="B96" s="253" t="s">
        <v>3706</v>
      </c>
      <c r="C96" s="13" t="s">
        <v>9</v>
      </c>
      <c r="D96" s="13" t="s">
        <v>10</v>
      </c>
      <c r="E96" s="76" t="s">
        <v>3707</v>
      </c>
      <c r="F96" s="15">
        <v>40781</v>
      </c>
      <c r="G96" s="12" t="s">
        <v>3708</v>
      </c>
      <c r="H96" s="13" t="s">
        <v>3709</v>
      </c>
    </row>
    <row r="97" spans="1:8" s="10" customFormat="1" ht="37.5">
      <c r="A97" s="11">
        <f t="shared" si="2"/>
        <v>91</v>
      </c>
      <c r="B97" s="253" t="s">
        <v>3710</v>
      </c>
      <c r="C97" s="13" t="s">
        <v>9</v>
      </c>
      <c r="D97" s="13" t="s">
        <v>10</v>
      </c>
      <c r="E97" s="76" t="s">
        <v>3711</v>
      </c>
      <c r="F97" s="15">
        <v>43944</v>
      </c>
      <c r="G97" s="12" t="s">
        <v>3712</v>
      </c>
      <c r="H97" s="13" t="s">
        <v>3709</v>
      </c>
    </row>
    <row r="98" spans="1:8" s="10" customFormat="1" ht="18.75">
      <c r="A98" s="11">
        <f t="shared" si="2"/>
        <v>92</v>
      </c>
      <c r="B98" s="253" t="s">
        <v>3713</v>
      </c>
      <c r="C98" s="13" t="s">
        <v>586</v>
      </c>
      <c r="D98" s="13" t="s">
        <v>10</v>
      </c>
      <c r="E98" s="76" t="s">
        <v>3714</v>
      </c>
      <c r="F98" s="15">
        <v>44344</v>
      </c>
      <c r="G98" s="12" t="s">
        <v>3715</v>
      </c>
      <c r="H98" s="13" t="s">
        <v>14</v>
      </c>
    </row>
    <row r="99" spans="1:8" s="10" customFormat="1" ht="18.75">
      <c r="A99" s="11">
        <f t="shared" si="2"/>
        <v>93</v>
      </c>
      <c r="B99" s="11" t="s">
        <v>3716</v>
      </c>
      <c r="C99" s="13" t="s">
        <v>47</v>
      </c>
      <c r="D99" s="13" t="s">
        <v>10</v>
      </c>
      <c r="E99" s="76" t="s">
        <v>3717</v>
      </c>
      <c r="F99" s="15">
        <v>42167</v>
      </c>
      <c r="G99" s="12" t="s">
        <v>3718</v>
      </c>
      <c r="H99" s="13" t="s">
        <v>76</v>
      </c>
    </row>
    <row r="100" spans="1:8" s="36" customFormat="1" ht="56.25">
      <c r="A100" s="11">
        <f t="shared" si="2"/>
        <v>94</v>
      </c>
      <c r="B100" s="359" t="s">
        <v>3719</v>
      </c>
      <c r="C100" s="32" t="s">
        <v>9</v>
      </c>
      <c r="D100" s="32" t="s">
        <v>10</v>
      </c>
      <c r="E100" s="77" t="s">
        <v>3720</v>
      </c>
      <c r="F100" s="69">
        <v>40632</v>
      </c>
      <c r="G100" s="33" t="s">
        <v>3721</v>
      </c>
      <c r="H100" s="32" t="s">
        <v>543</v>
      </c>
    </row>
    <row r="101" spans="1:8" s="36" customFormat="1" ht="56.25">
      <c r="A101" s="11" t="s">
        <v>3722</v>
      </c>
      <c r="B101" s="31" t="s">
        <v>3723</v>
      </c>
      <c r="C101" s="238" t="s">
        <v>47</v>
      </c>
      <c r="D101" s="97" t="s">
        <v>10</v>
      </c>
      <c r="E101" s="360" t="s">
        <v>3724</v>
      </c>
      <c r="F101" s="357">
        <v>42177</v>
      </c>
      <c r="G101" s="96" t="s">
        <v>3725</v>
      </c>
      <c r="H101" s="97" t="s">
        <v>76</v>
      </c>
    </row>
    <row r="102" spans="1:8" s="36" customFormat="1" ht="56.25">
      <c r="A102" s="330">
        <f aca="true" t="shared" si="3" ref="A102:A150">A101+1</f>
        <v>94</v>
      </c>
      <c r="B102" s="31" t="s">
        <v>3726</v>
      </c>
      <c r="C102" s="238" t="s">
        <v>47</v>
      </c>
      <c r="D102" s="97" t="s">
        <v>10</v>
      </c>
      <c r="E102" s="360" t="s">
        <v>3727</v>
      </c>
      <c r="F102" s="357">
        <v>42177</v>
      </c>
      <c r="G102" s="96" t="s">
        <v>3728</v>
      </c>
      <c r="H102" s="97" t="s">
        <v>76</v>
      </c>
    </row>
    <row r="103" spans="1:8" s="10" customFormat="1" ht="37.5">
      <c r="A103" s="11">
        <f t="shared" si="3"/>
        <v>95</v>
      </c>
      <c r="B103" s="11" t="s">
        <v>3729</v>
      </c>
      <c r="C103" s="27" t="s">
        <v>47</v>
      </c>
      <c r="D103" s="21" t="s">
        <v>10</v>
      </c>
      <c r="E103" s="358" t="s">
        <v>3730</v>
      </c>
      <c r="F103" s="62">
        <v>41253</v>
      </c>
      <c r="G103" s="21" t="s">
        <v>3731</v>
      </c>
      <c r="H103" s="21" t="s">
        <v>76</v>
      </c>
    </row>
    <row r="104" spans="1:8" s="36" customFormat="1" ht="56.25">
      <c r="A104" s="26">
        <f t="shared" si="3"/>
        <v>96</v>
      </c>
      <c r="B104" s="359" t="s">
        <v>3732</v>
      </c>
      <c r="C104" s="238" t="s">
        <v>47</v>
      </c>
      <c r="D104" s="97" t="s">
        <v>10</v>
      </c>
      <c r="E104" s="360" t="s">
        <v>3733</v>
      </c>
      <c r="F104" s="357">
        <v>42167</v>
      </c>
      <c r="G104" s="96" t="s">
        <v>3734</v>
      </c>
      <c r="H104" s="97" t="s">
        <v>76</v>
      </c>
    </row>
    <row r="105" spans="1:8" s="36" customFormat="1" ht="75">
      <c r="A105" s="5">
        <f t="shared" si="3"/>
        <v>97</v>
      </c>
      <c r="B105" s="70" t="s">
        <v>3735</v>
      </c>
      <c r="C105" s="238" t="s">
        <v>47</v>
      </c>
      <c r="D105" s="97" t="s">
        <v>10</v>
      </c>
      <c r="E105" s="355" t="s">
        <v>3736</v>
      </c>
      <c r="F105" s="357">
        <v>41253</v>
      </c>
      <c r="G105" s="97" t="s">
        <v>3737</v>
      </c>
      <c r="H105" s="97" t="s">
        <v>76</v>
      </c>
    </row>
    <row r="106" spans="1:8" s="36" customFormat="1" ht="75">
      <c r="A106" s="11">
        <f t="shared" si="3"/>
        <v>98</v>
      </c>
      <c r="B106" s="70" t="s">
        <v>3738</v>
      </c>
      <c r="C106" s="238" t="s">
        <v>47</v>
      </c>
      <c r="D106" s="97" t="s">
        <v>10</v>
      </c>
      <c r="E106" s="360" t="s">
        <v>3739</v>
      </c>
      <c r="F106" s="357">
        <v>42167</v>
      </c>
      <c r="G106" s="96" t="s">
        <v>3740</v>
      </c>
      <c r="H106" s="97" t="s">
        <v>76</v>
      </c>
    </row>
    <row r="107" spans="1:8" s="362" customFormat="1" ht="38.25" customHeight="1">
      <c r="A107" s="11">
        <f t="shared" si="3"/>
        <v>99</v>
      </c>
      <c r="B107" s="361" t="s">
        <v>3741</v>
      </c>
      <c r="C107" s="238" t="s">
        <v>47</v>
      </c>
      <c r="D107" s="97" t="s">
        <v>10</v>
      </c>
      <c r="E107" s="355" t="s">
        <v>3742</v>
      </c>
      <c r="F107" s="357">
        <v>42103</v>
      </c>
      <c r="G107" s="97" t="s">
        <v>3743</v>
      </c>
      <c r="H107" s="97" t="s">
        <v>76</v>
      </c>
    </row>
    <row r="108" spans="1:8" s="362" customFormat="1" ht="38.25" customHeight="1">
      <c r="A108" s="11">
        <f t="shared" si="3"/>
        <v>100</v>
      </c>
      <c r="B108" s="361" t="s">
        <v>3744</v>
      </c>
      <c r="C108" s="238" t="s">
        <v>47</v>
      </c>
      <c r="D108" s="97" t="s">
        <v>10</v>
      </c>
      <c r="E108" s="355" t="s">
        <v>3745</v>
      </c>
      <c r="F108" s="357">
        <v>43069</v>
      </c>
      <c r="G108" s="97" t="s">
        <v>3746</v>
      </c>
      <c r="H108" s="97" t="s">
        <v>2237</v>
      </c>
    </row>
    <row r="109" spans="1:8" s="362" customFormat="1" ht="38.25" customHeight="1">
      <c r="A109" s="11">
        <f t="shared" si="3"/>
        <v>101</v>
      </c>
      <c r="B109" s="363" t="s">
        <v>3747</v>
      </c>
      <c r="C109" s="238" t="s">
        <v>47</v>
      </c>
      <c r="D109" s="97" t="s">
        <v>10</v>
      </c>
      <c r="E109" s="355" t="s">
        <v>3748</v>
      </c>
      <c r="F109" s="357">
        <v>42177</v>
      </c>
      <c r="G109" s="97" t="s">
        <v>3749</v>
      </c>
      <c r="H109" s="97" t="s">
        <v>76</v>
      </c>
    </row>
    <row r="110" spans="1:8" s="362" customFormat="1" ht="38.25" customHeight="1">
      <c r="A110" s="11">
        <f t="shared" si="3"/>
        <v>102</v>
      </c>
      <c r="B110" s="361" t="s">
        <v>3750</v>
      </c>
      <c r="C110" s="238" t="s">
        <v>47</v>
      </c>
      <c r="D110" s="97" t="s">
        <v>10</v>
      </c>
      <c r="E110" s="355" t="s">
        <v>3751</v>
      </c>
      <c r="F110" s="357">
        <v>42167</v>
      </c>
      <c r="G110" s="97" t="s">
        <v>3752</v>
      </c>
      <c r="H110" s="97" t="s">
        <v>76</v>
      </c>
    </row>
    <row r="111" spans="1:8" s="362" customFormat="1" ht="38.25" customHeight="1">
      <c r="A111" s="11">
        <f t="shared" si="3"/>
        <v>103</v>
      </c>
      <c r="B111" s="361" t="s">
        <v>3753</v>
      </c>
      <c r="C111" s="238" t="s">
        <v>47</v>
      </c>
      <c r="D111" s="97" t="s">
        <v>10</v>
      </c>
      <c r="E111" s="355" t="s">
        <v>3754</v>
      </c>
      <c r="F111" s="357">
        <v>42177</v>
      </c>
      <c r="G111" s="97" t="s">
        <v>3755</v>
      </c>
      <c r="H111" s="97" t="s">
        <v>76</v>
      </c>
    </row>
    <row r="112" spans="1:8" s="362" customFormat="1" ht="38.25" customHeight="1">
      <c r="A112" s="11">
        <f t="shared" si="3"/>
        <v>104</v>
      </c>
      <c r="B112" s="361" t="s">
        <v>3756</v>
      </c>
      <c r="C112" s="238" t="s">
        <v>47</v>
      </c>
      <c r="D112" s="97" t="s">
        <v>10</v>
      </c>
      <c r="E112" s="355" t="s">
        <v>3757</v>
      </c>
      <c r="F112" s="357">
        <v>42177</v>
      </c>
      <c r="G112" s="97" t="s">
        <v>3758</v>
      </c>
      <c r="H112" s="97" t="s">
        <v>76</v>
      </c>
    </row>
    <row r="113" spans="1:8" s="362" customFormat="1" ht="56.25">
      <c r="A113" s="330">
        <f t="shared" si="3"/>
        <v>105</v>
      </c>
      <c r="B113" s="361" t="s">
        <v>3759</v>
      </c>
      <c r="C113" s="238" t="s">
        <v>47</v>
      </c>
      <c r="D113" s="97" t="s">
        <v>10</v>
      </c>
      <c r="E113" s="355" t="s">
        <v>3760</v>
      </c>
      <c r="F113" s="357">
        <v>42177</v>
      </c>
      <c r="G113" s="97" t="s">
        <v>3761</v>
      </c>
      <c r="H113" s="97" t="s">
        <v>76</v>
      </c>
    </row>
    <row r="114" spans="1:8" s="362" customFormat="1" ht="56.25">
      <c r="A114" s="11">
        <f t="shared" si="3"/>
        <v>106</v>
      </c>
      <c r="B114" s="361" t="s">
        <v>3762</v>
      </c>
      <c r="C114" s="238" t="s">
        <v>47</v>
      </c>
      <c r="D114" s="97" t="s">
        <v>10</v>
      </c>
      <c r="E114" s="355" t="s">
        <v>3763</v>
      </c>
      <c r="F114" s="357">
        <v>42177</v>
      </c>
      <c r="G114" s="97" t="s">
        <v>3764</v>
      </c>
      <c r="H114" s="97" t="s">
        <v>76</v>
      </c>
    </row>
    <row r="115" spans="1:8" s="362" customFormat="1" ht="38.25" customHeight="1">
      <c r="A115" s="26">
        <f t="shared" si="3"/>
        <v>107</v>
      </c>
      <c r="B115" s="363" t="s">
        <v>3765</v>
      </c>
      <c r="C115" s="238" t="s">
        <v>9</v>
      </c>
      <c r="D115" s="97" t="s">
        <v>10</v>
      </c>
      <c r="E115" s="355" t="s">
        <v>3766</v>
      </c>
      <c r="F115" s="357">
        <v>42167</v>
      </c>
      <c r="G115" s="97" t="s">
        <v>3767</v>
      </c>
      <c r="H115" s="97" t="s">
        <v>76</v>
      </c>
    </row>
    <row r="116" spans="1:8" s="362" customFormat="1" ht="38.25" customHeight="1">
      <c r="A116" s="11">
        <f t="shared" si="3"/>
        <v>108</v>
      </c>
      <c r="B116" s="361" t="s">
        <v>3768</v>
      </c>
      <c r="C116" s="238" t="s">
        <v>47</v>
      </c>
      <c r="D116" s="97" t="s">
        <v>10</v>
      </c>
      <c r="E116" s="355" t="s">
        <v>3769</v>
      </c>
      <c r="F116" s="357">
        <v>42167</v>
      </c>
      <c r="G116" s="97" t="s">
        <v>3770</v>
      </c>
      <c r="H116" s="97" t="s">
        <v>76</v>
      </c>
    </row>
    <row r="117" spans="1:8" s="10" customFormat="1" ht="37.5">
      <c r="A117" s="11">
        <f t="shared" si="3"/>
        <v>109</v>
      </c>
      <c r="B117" s="26" t="s">
        <v>3771</v>
      </c>
      <c r="C117" s="27" t="s">
        <v>47</v>
      </c>
      <c r="D117" s="21" t="s">
        <v>10</v>
      </c>
      <c r="E117" s="358" t="s">
        <v>3772</v>
      </c>
      <c r="F117" s="62">
        <v>41054</v>
      </c>
      <c r="G117" s="21" t="s">
        <v>3773</v>
      </c>
      <c r="H117" s="21" t="s">
        <v>76</v>
      </c>
    </row>
    <row r="118" spans="1:8" s="10" customFormat="1" ht="18.75">
      <c r="A118" s="11">
        <f t="shared" si="3"/>
        <v>110</v>
      </c>
      <c r="B118" s="11" t="s">
        <v>3774</v>
      </c>
      <c r="C118" s="22" t="s">
        <v>9</v>
      </c>
      <c r="D118" s="13" t="s">
        <v>16</v>
      </c>
      <c r="E118" s="104" t="s">
        <v>3775</v>
      </c>
      <c r="F118" s="15">
        <v>38945</v>
      </c>
      <c r="G118" s="13" t="s">
        <v>3664</v>
      </c>
      <c r="H118" s="13" t="s">
        <v>19</v>
      </c>
    </row>
    <row r="119" spans="1:8" s="10" customFormat="1" ht="37.5">
      <c r="A119" s="11">
        <f t="shared" si="3"/>
        <v>111</v>
      </c>
      <c r="B119" s="26" t="s">
        <v>3776</v>
      </c>
      <c r="C119" s="22" t="s">
        <v>9</v>
      </c>
      <c r="D119" s="13" t="s">
        <v>10</v>
      </c>
      <c r="E119" s="76" t="s">
        <v>3777</v>
      </c>
      <c r="F119" s="15">
        <v>40469</v>
      </c>
      <c r="G119" s="12" t="s">
        <v>3778</v>
      </c>
      <c r="H119" s="13" t="s">
        <v>26</v>
      </c>
    </row>
    <row r="120" spans="1:8" s="10" customFormat="1" ht="19.5">
      <c r="A120" s="11">
        <f t="shared" si="3"/>
        <v>112</v>
      </c>
      <c r="B120" s="26" t="s">
        <v>5818</v>
      </c>
      <c r="C120" s="27" t="s">
        <v>586</v>
      </c>
      <c r="D120" s="21" t="s">
        <v>10</v>
      </c>
      <c r="E120" s="113" t="s">
        <v>5819</v>
      </c>
      <c r="F120" s="62">
        <v>44915</v>
      </c>
      <c r="G120" s="531" t="s">
        <v>5820</v>
      </c>
      <c r="H120" s="21" t="s">
        <v>5511</v>
      </c>
    </row>
    <row r="121" spans="1:8" s="78" customFormat="1" ht="56.25">
      <c r="A121" s="11">
        <f t="shared" si="3"/>
        <v>113</v>
      </c>
      <c r="B121" s="70" t="s">
        <v>3779</v>
      </c>
      <c r="C121" s="238" t="s">
        <v>9</v>
      </c>
      <c r="D121" s="97" t="s">
        <v>10</v>
      </c>
      <c r="E121" s="360" t="s">
        <v>3780</v>
      </c>
      <c r="F121" s="357">
        <v>41547</v>
      </c>
      <c r="G121" s="96" t="s">
        <v>3781</v>
      </c>
      <c r="H121" s="97" t="s">
        <v>3782</v>
      </c>
    </row>
    <row r="122" spans="1:8" s="78" customFormat="1" ht="18.75">
      <c r="A122" s="11">
        <f t="shared" si="3"/>
        <v>114</v>
      </c>
      <c r="B122" s="95" t="s">
        <v>3783</v>
      </c>
      <c r="C122" s="238" t="s">
        <v>9</v>
      </c>
      <c r="D122" s="97" t="s">
        <v>10</v>
      </c>
      <c r="E122" s="360" t="s">
        <v>3784</v>
      </c>
      <c r="F122" s="357">
        <v>42193</v>
      </c>
      <c r="G122" s="96" t="s">
        <v>3785</v>
      </c>
      <c r="H122" s="97" t="s">
        <v>14</v>
      </c>
    </row>
    <row r="123" spans="1:8" s="10" customFormat="1" ht="37.5">
      <c r="A123" s="11">
        <f t="shared" si="3"/>
        <v>115</v>
      </c>
      <c r="B123" s="11" t="s">
        <v>3786</v>
      </c>
      <c r="C123" s="27" t="s">
        <v>9</v>
      </c>
      <c r="D123" s="21" t="s">
        <v>10</v>
      </c>
      <c r="E123" s="113" t="s">
        <v>3787</v>
      </c>
      <c r="F123" s="62">
        <v>41547</v>
      </c>
      <c r="G123" s="63" t="s">
        <v>3788</v>
      </c>
      <c r="H123" s="21" t="s">
        <v>377</v>
      </c>
    </row>
    <row r="124" spans="1:8" s="10" customFormat="1" ht="37.5">
      <c r="A124" s="11">
        <f t="shared" si="3"/>
        <v>116</v>
      </c>
      <c r="B124" s="26" t="s">
        <v>3789</v>
      </c>
      <c r="C124" s="27" t="s">
        <v>9</v>
      </c>
      <c r="D124" s="21" t="s">
        <v>10</v>
      </c>
      <c r="E124" s="113" t="s">
        <v>3790</v>
      </c>
      <c r="F124" s="62">
        <v>41547</v>
      </c>
      <c r="G124" s="63" t="s">
        <v>3791</v>
      </c>
      <c r="H124" s="21" t="s">
        <v>377</v>
      </c>
    </row>
    <row r="125" spans="1:8" s="10" customFormat="1" ht="37.5">
      <c r="A125" s="11">
        <f t="shared" si="3"/>
        <v>117</v>
      </c>
      <c r="B125" s="16" t="s">
        <v>3792</v>
      </c>
      <c r="C125" s="41" t="s">
        <v>9</v>
      </c>
      <c r="D125" s="18" t="s">
        <v>10</v>
      </c>
      <c r="E125" s="107" t="s">
        <v>3793</v>
      </c>
      <c r="F125" s="20">
        <v>41547</v>
      </c>
      <c r="G125" s="17" t="s">
        <v>3794</v>
      </c>
      <c r="H125" s="18" t="s">
        <v>377</v>
      </c>
    </row>
    <row r="126" spans="1:8" s="10" customFormat="1" ht="37.5">
      <c r="A126" s="11">
        <f t="shared" si="3"/>
        <v>118</v>
      </c>
      <c r="B126" s="11" t="s">
        <v>3795</v>
      </c>
      <c r="C126" s="22" t="s">
        <v>9</v>
      </c>
      <c r="D126" s="13" t="s">
        <v>10</v>
      </c>
      <c r="E126" s="76" t="s">
        <v>3796</v>
      </c>
      <c r="F126" s="15">
        <v>41547</v>
      </c>
      <c r="G126" s="12" t="s">
        <v>3797</v>
      </c>
      <c r="H126" s="13" t="s">
        <v>377</v>
      </c>
    </row>
    <row r="127" spans="1:8" s="10" customFormat="1" ht="56.25">
      <c r="A127" s="11">
        <f t="shared" si="3"/>
        <v>119</v>
      </c>
      <c r="B127" s="11" t="s">
        <v>3798</v>
      </c>
      <c r="C127" s="27" t="s">
        <v>9</v>
      </c>
      <c r="D127" s="21" t="s">
        <v>10</v>
      </c>
      <c r="E127" s="113" t="s">
        <v>3799</v>
      </c>
      <c r="F127" s="62">
        <v>41547</v>
      </c>
      <c r="G127" s="63" t="s">
        <v>3800</v>
      </c>
      <c r="H127" s="21" t="s">
        <v>3489</v>
      </c>
    </row>
    <row r="128" spans="1:8" s="10" customFormat="1" ht="37.5">
      <c r="A128" s="26">
        <f t="shared" si="3"/>
        <v>120</v>
      </c>
      <c r="B128" s="26" t="s">
        <v>3801</v>
      </c>
      <c r="C128" s="27" t="s">
        <v>9</v>
      </c>
      <c r="D128" s="21" t="s">
        <v>10</v>
      </c>
      <c r="E128" s="113" t="s">
        <v>3802</v>
      </c>
      <c r="F128" s="62">
        <v>41547</v>
      </c>
      <c r="G128" s="63" t="s">
        <v>3803</v>
      </c>
      <c r="H128" s="21" t="s">
        <v>3804</v>
      </c>
    </row>
    <row r="129" spans="1:8" s="10" customFormat="1" ht="37.5">
      <c r="A129" s="11">
        <f t="shared" si="3"/>
        <v>121</v>
      </c>
      <c r="B129" s="11" t="s">
        <v>3805</v>
      </c>
      <c r="C129" s="27" t="s">
        <v>47</v>
      </c>
      <c r="D129" s="21" t="s">
        <v>16</v>
      </c>
      <c r="E129" s="113" t="s">
        <v>3806</v>
      </c>
      <c r="F129" s="62">
        <v>40385</v>
      </c>
      <c r="G129" s="63" t="s">
        <v>3807</v>
      </c>
      <c r="H129" s="21" t="s">
        <v>270</v>
      </c>
    </row>
    <row r="130" spans="1:8" s="10" customFormat="1" ht="37.5">
      <c r="A130" s="11">
        <f t="shared" si="3"/>
        <v>122</v>
      </c>
      <c r="B130" s="26" t="s">
        <v>3808</v>
      </c>
      <c r="C130" s="63" t="s">
        <v>9</v>
      </c>
      <c r="D130" s="21" t="s">
        <v>10</v>
      </c>
      <c r="E130" s="113" t="s">
        <v>3809</v>
      </c>
      <c r="F130" s="62">
        <v>41547</v>
      </c>
      <c r="G130" s="63" t="s">
        <v>3810</v>
      </c>
      <c r="H130" s="21" t="s">
        <v>3811</v>
      </c>
    </row>
    <row r="131" spans="1:8" s="10" customFormat="1" ht="37.5">
      <c r="A131" s="11">
        <f t="shared" si="3"/>
        <v>123</v>
      </c>
      <c r="B131" s="11" t="s">
        <v>3812</v>
      </c>
      <c r="C131" s="63" t="s">
        <v>9</v>
      </c>
      <c r="D131" s="21" t="s">
        <v>10</v>
      </c>
      <c r="E131" s="113" t="s">
        <v>3813</v>
      </c>
      <c r="F131" s="62">
        <v>41753</v>
      </c>
      <c r="G131" s="63" t="s">
        <v>3814</v>
      </c>
      <c r="H131" s="21" t="s">
        <v>3815</v>
      </c>
    </row>
    <row r="132" spans="1:8" s="10" customFormat="1" ht="37.5">
      <c r="A132" s="26">
        <f t="shared" si="3"/>
        <v>124</v>
      </c>
      <c r="B132" s="26" t="s">
        <v>3816</v>
      </c>
      <c r="C132" s="63" t="s">
        <v>9</v>
      </c>
      <c r="D132" s="21" t="s">
        <v>10</v>
      </c>
      <c r="E132" s="113" t="s">
        <v>3817</v>
      </c>
      <c r="F132" s="62">
        <v>42023</v>
      </c>
      <c r="G132" s="63" t="s">
        <v>3818</v>
      </c>
      <c r="H132" s="21" t="s">
        <v>14</v>
      </c>
    </row>
    <row r="133" spans="1:8" s="10" customFormat="1" ht="37.5">
      <c r="A133" s="11">
        <f t="shared" si="3"/>
        <v>125</v>
      </c>
      <c r="B133" s="16" t="s">
        <v>3819</v>
      </c>
      <c r="C133" s="63" t="s">
        <v>9</v>
      </c>
      <c r="D133" s="21" t="s">
        <v>10</v>
      </c>
      <c r="E133" s="113" t="s">
        <v>3820</v>
      </c>
      <c r="F133" s="62">
        <v>42289</v>
      </c>
      <c r="G133" s="63" t="s">
        <v>3821</v>
      </c>
      <c r="H133" s="21" t="s">
        <v>14</v>
      </c>
    </row>
    <row r="134" spans="1:8" s="10" customFormat="1" ht="37.5">
      <c r="A134" s="11">
        <f t="shared" si="3"/>
        <v>126</v>
      </c>
      <c r="B134" s="11" t="s">
        <v>3822</v>
      </c>
      <c r="C134" s="63" t="s">
        <v>47</v>
      </c>
      <c r="D134" s="21" t="s">
        <v>10</v>
      </c>
      <c r="E134" s="113" t="s">
        <v>3823</v>
      </c>
      <c r="F134" s="62">
        <v>42552</v>
      </c>
      <c r="G134" s="63" t="s">
        <v>3824</v>
      </c>
      <c r="H134" s="21" t="s">
        <v>14</v>
      </c>
    </row>
    <row r="135" spans="1:8" s="10" customFormat="1" ht="37.5">
      <c r="A135" s="5">
        <f t="shared" si="3"/>
        <v>127</v>
      </c>
      <c r="B135" s="16" t="s">
        <v>3825</v>
      </c>
      <c r="C135" s="63" t="s">
        <v>47</v>
      </c>
      <c r="D135" s="21" t="s">
        <v>10</v>
      </c>
      <c r="E135" s="113" t="s">
        <v>3826</v>
      </c>
      <c r="F135" s="62">
        <v>40673</v>
      </c>
      <c r="G135" s="63" t="s">
        <v>3827</v>
      </c>
      <c r="H135" s="21" t="s">
        <v>76</v>
      </c>
    </row>
    <row r="136" spans="1:8" s="10" customFormat="1" ht="37.5">
      <c r="A136" s="11">
        <f t="shared" si="3"/>
        <v>128</v>
      </c>
      <c r="B136" s="11" t="s">
        <v>3828</v>
      </c>
      <c r="C136" s="12" t="s">
        <v>9</v>
      </c>
      <c r="D136" s="13" t="s">
        <v>10</v>
      </c>
      <c r="E136" s="76" t="s">
        <v>3829</v>
      </c>
      <c r="F136" s="15">
        <v>40371</v>
      </c>
      <c r="G136" s="22" t="s">
        <v>3830</v>
      </c>
      <c r="H136" s="13" t="s">
        <v>3831</v>
      </c>
    </row>
    <row r="137" spans="1:8" s="10" customFormat="1" ht="56.25">
      <c r="A137" s="16">
        <f t="shared" si="3"/>
        <v>129</v>
      </c>
      <c r="B137" s="16" t="s">
        <v>3832</v>
      </c>
      <c r="C137" s="12" t="s">
        <v>9</v>
      </c>
      <c r="D137" s="13" t="s">
        <v>10</v>
      </c>
      <c r="E137" s="76" t="s">
        <v>3833</v>
      </c>
      <c r="F137" s="15">
        <v>42885</v>
      </c>
      <c r="G137" s="12" t="s">
        <v>3834</v>
      </c>
      <c r="H137" s="13" t="s">
        <v>3835</v>
      </c>
    </row>
    <row r="138" spans="1:8" s="10" customFormat="1" ht="36.75" customHeight="1">
      <c r="A138" s="16">
        <f t="shared" si="3"/>
        <v>130</v>
      </c>
      <c r="B138" s="16" t="s">
        <v>5669</v>
      </c>
      <c r="C138" s="12" t="s">
        <v>77</v>
      </c>
      <c r="D138" s="13" t="s">
        <v>10</v>
      </c>
      <c r="E138" s="76" t="s">
        <v>5670</v>
      </c>
      <c r="F138" s="15">
        <v>44767</v>
      </c>
      <c r="G138" s="12" t="s">
        <v>5671</v>
      </c>
      <c r="H138" s="13" t="str">
        <f>$H$137</f>
        <v>ООО "Издательский дом "ПРЕСС-КУРЬЕР" </v>
      </c>
    </row>
    <row r="139" spans="1:8" s="10" customFormat="1" ht="37.5">
      <c r="A139" s="16">
        <f t="shared" si="3"/>
        <v>131</v>
      </c>
      <c r="B139" s="11" t="s">
        <v>3836</v>
      </c>
      <c r="C139" s="12" t="s">
        <v>47</v>
      </c>
      <c r="D139" s="13" t="s">
        <v>10</v>
      </c>
      <c r="E139" s="76" t="s">
        <v>3837</v>
      </c>
      <c r="F139" s="15">
        <v>40700</v>
      </c>
      <c r="G139" s="12" t="s">
        <v>3838</v>
      </c>
      <c r="H139" s="13" t="s">
        <v>14</v>
      </c>
    </row>
    <row r="140" spans="1:8" s="10" customFormat="1" ht="37.5">
      <c r="A140" s="16">
        <f t="shared" si="3"/>
        <v>132</v>
      </c>
      <c r="B140" s="26" t="s">
        <v>3839</v>
      </c>
      <c r="C140" s="12" t="s">
        <v>9</v>
      </c>
      <c r="D140" s="13" t="s">
        <v>16</v>
      </c>
      <c r="E140" s="76" t="s">
        <v>3840</v>
      </c>
      <c r="F140" s="15">
        <v>38966</v>
      </c>
      <c r="G140" s="23" t="s">
        <v>3841</v>
      </c>
      <c r="H140" s="13" t="s">
        <v>19</v>
      </c>
    </row>
    <row r="141" spans="1:8" s="10" customFormat="1" ht="52.5" customHeight="1">
      <c r="A141" s="16">
        <f t="shared" si="3"/>
        <v>133</v>
      </c>
      <c r="B141" s="26" t="s">
        <v>5814</v>
      </c>
      <c r="C141" s="12" t="s">
        <v>586</v>
      </c>
      <c r="D141" s="13" t="s">
        <v>10</v>
      </c>
      <c r="E141" s="76" t="s">
        <v>5815</v>
      </c>
      <c r="F141" s="15">
        <v>45362</v>
      </c>
      <c r="G141" s="23" t="s">
        <v>5817</v>
      </c>
      <c r="H141" s="13" t="s">
        <v>5816</v>
      </c>
    </row>
    <row r="142" spans="1:8" s="10" customFormat="1" ht="37.5">
      <c r="A142" s="16">
        <f t="shared" si="3"/>
        <v>134</v>
      </c>
      <c r="B142" s="11" t="s">
        <v>3842</v>
      </c>
      <c r="C142" s="12" t="s">
        <v>9</v>
      </c>
      <c r="D142" s="13" t="s">
        <v>10</v>
      </c>
      <c r="E142" s="76" t="s">
        <v>3843</v>
      </c>
      <c r="F142" s="15">
        <v>42289</v>
      </c>
      <c r="G142" s="23" t="s">
        <v>3844</v>
      </c>
      <c r="H142" s="13" t="s">
        <v>14</v>
      </c>
    </row>
    <row r="143" spans="1:8" s="10" customFormat="1" ht="37.5">
      <c r="A143" s="16">
        <f t="shared" si="3"/>
        <v>135</v>
      </c>
      <c r="B143" s="26" t="s">
        <v>3845</v>
      </c>
      <c r="C143" s="63" t="s">
        <v>9</v>
      </c>
      <c r="D143" s="21" t="s">
        <v>10</v>
      </c>
      <c r="E143" s="113" t="s">
        <v>3846</v>
      </c>
      <c r="F143" s="62">
        <v>42193</v>
      </c>
      <c r="G143" s="62" t="s">
        <v>3847</v>
      </c>
      <c r="H143" s="21" t="s">
        <v>14</v>
      </c>
    </row>
    <row r="144" spans="1:8" s="10" customFormat="1" ht="37.5">
      <c r="A144" s="16">
        <f t="shared" si="3"/>
        <v>136</v>
      </c>
      <c r="B144" s="11" t="s">
        <v>3848</v>
      </c>
      <c r="C144" s="12" t="s">
        <v>9</v>
      </c>
      <c r="D144" s="13" t="s">
        <v>10</v>
      </c>
      <c r="E144" s="76" t="s">
        <v>3849</v>
      </c>
      <c r="F144" s="15">
        <v>40465</v>
      </c>
      <c r="G144" s="15" t="s">
        <v>3850</v>
      </c>
      <c r="H144" s="13" t="s">
        <v>26</v>
      </c>
    </row>
    <row r="145" spans="1:8" s="10" customFormat="1" ht="37.5">
      <c r="A145" s="16">
        <f t="shared" si="3"/>
        <v>137</v>
      </c>
      <c r="B145" s="26" t="s">
        <v>3851</v>
      </c>
      <c r="C145" s="63" t="s">
        <v>9</v>
      </c>
      <c r="D145" s="21" t="s">
        <v>10</v>
      </c>
      <c r="E145" s="113" t="s">
        <v>3852</v>
      </c>
      <c r="F145" s="62">
        <v>42023</v>
      </c>
      <c r="G145" s="90" t="s">
        <v>3853</v>
      </c>
      <c r="H145" s="21" t="s">
        <v>14</v>
      </c>
    </row>
    <row r="146" spans="1:8" s="10" customFormat="1" ht="37.5">
      <c r="A146" s="16">
        <f t="shared" si="3"/>
        <v>138</v>
      </c>
      <c r="B146" s="11" t="s">
        <v>3854</v>
      </c>
      <c r="C146" s="63" t="s">
        <v>9</v>
      </c>
      <c r="D146" s="21" t="s">
        <v>10</v>
      </c>
      <c r="E146" s="113" t="s">
        <v>3855</v>
      </c>
      <c r="F146" s="62">
        <v>42023</v>
      </c>
      <c r="G146" s="90" t="s">
        <v>3856</v>
      </c>
      <c r="H146" s="21" t="s">
        <v>14</v>
      </c>
    </row>
    <row r="147" spans="1:8" s="10" customFormat="1" ht="37.5">
      <c r="A147" s="16">
        <f t="shared" si="3"/>
        <v>139</v>
      </c>
      <c r="B147" s="37" t="s">
        <v>3857</v>
      </c>
      <c r="C147" s="63" t="s">
        <v>47</v>
      </c>
      <c r="D147" s="21" t="s">
        <v>10</v>
      </c>
      <c r="E147" s="113" t="s">
        <v>3858</v>
      </c>
      <c r="F147" s="62">
        <v>43886</v>
      </c>
      <c r="G147" s="38" t="s">
        <v>3859</v>
      </c>
      <c r="H147" s="17" t="s">
        <v>3860</v>
      </c>
    </row>
    <row r="148" spans="1:8" s="10" customFormat="1" ht="83.25" customHeight="1">
      <c r="A148" s="16">
        <f t="shared" si="3"/>
        <v>140</v>
      </c>
      <c r="B148" s="364" t="s">
        <v>3861</v>
      </c>
      <c r="C148" s="63" t="s">
        <v>9</v>
      </c>
      <c r="D148" s="21" t="s">
        <v>16</v>
      </c>
      <c r="E148" s="113" t="s">
        <v>3862</v>
      </c>
      <c r="F148" s="62">
        <v>42795</v>
      </c>
      <c r="G148" s="243" t="s">
        <v>3863</v>
      </c>
      <c r="H148" s="51" t="s">
        <v>3864</v>
      </c>
    </row>
    <row r="149" spans="1:8" s="55" customFormat="1" ht="38.25" customHeight="1">
      <c r="A149" s="11">
        <f t="shared" si="3"/>
        <v>141</v>
      </c>
      <c r="B149" s="70" t="s">
        <v>3865</v>
      </c>
      <c r="C149" s="96" t="s">
        <v>9</v>
      </c>
      <c r="D149" s="97" t="s">
        <v>10</v>
      </c>
      <c r="E149" s="360" t="s">
        <v>3866</v>
      </c>
      <c r="F149" s="357">
        <v>42251</v>
      </c>
      <c r="G149" s="99" t="s">
        <v>3867</v>
      </c>
      <c r="H149" s="97" t="s">
        <v>3868</v>
      </c>
    </row>
    <row r="150" spans="1:8" s="10" customFormat="1" ht="37.5">
      <c r="A150" s="11">
        <f t="shared" si="3"/>
        <v>142</v>
      </c>
      <c r="B150" s="26" t="s">
        <v>3869</v>
      </c>
      <c r="C150" s="63" t="s">
        <v>9</v>
      </c>
      <c r="D150" s="21" t="s">
        <v>10</v>
      </c>
      <c r="E150" s="113" t="s">
        <v>3870</v>
      </c>
      <c r="F150" s="62">
        <v>42023</v>
      </c>
      <c r="G150" s="90" t="s">
        <v>3871</v>
      </c>
      <c r="H150" s="21" t="s">
        <v>14</v>
      </c>
    </row>
    <row r="151" spans="1:8" s="10" customFormat="1" ht="37.5">
      <c r="A151" s="11" t="s">
        <v>3872</v>
      </c>
      <c r="B151" s="26" t="s">
        <v>3873</v>
      </c>
      <c r="C151" s="63" t="s">
        <v>9</v>
      </c>
      <c r="D151" s="21" t="s">
        <v>10</v>
      </c>
      <c r="E151" s="113" t="s">
        <v>3874</v>
      </c>
      <c r="F151" s="62">
        <v>43550</v>
      </c>
      <c r="G151" s="90" t="s">
        <v>3875</v>
      </c>
      <c r="H151" s="21" t="s">
        <v>14</v>
      </c>
    </row>
    <row r="152" spans="1:8" s="10" customFormat="1" ht="37.5">
      <c r="A152" s="11" t="s">
        <v>3876</v>
      </c>
      <c r="B152" s="11" t="s">
        <v>3877</v>
      </c>
      <c r="C152" s="63" t="s">
        <v>9</v>
      </c>
      <c r="D152" s="21" t="s">
        <v>10</v>
      </c>
      <c r="E152" s="113" t="s">
        <v>3878</v>
      </c>
      <c r="F152" s="62">
        <v>40423</v>
      </c>
      <c r="G152" s="90" t="s">
        <v>3879</v>
      </c>
      <c r="H152" s="21" t="s">
        <v>14</v>
      </c>
    </row>
    <row r="153" spans="1:8" s="10" customFormat="1" ht="37.5">
      <c r="A153" s="11">
        <f aca="true" t="shared" si="4" ref="A153:A161">A152+1</f>
        <v>139</v>
      </c>
      <c r="B153" s="26" t="s">
        <v>3880</v>
      </c>
      <c r="C153" s="63" t="s">
        <v>9</v>
      </c>
      <c r="D153" s="21" t="s">
        <v>10</v>
      </c>
      <c r="E153" s="113" t="s">
        <v>3881</v>
      </c>
      <c r="F153" s="62">
        <v>43111</v>
      </c>
      <c r="G153" s="90" t="s">
        <v>3882</v>
      </c>
      <c r="H153" s="21" t="s">
        <v>1697</v>
      </c>
    </row>
    <row r="154" spans="1:8" s="10" customFormat="1" ht="37.5">
      <c r="A154" s="11">
        <f t="shared" si="4"/>
        <v>140</v>
      </c>
      <c r="B154" s="26" t="s">
        <v>3883</v>
      </c>
      <c r="C154" s="63" t="s">
        <v>9</v>
      </c>
      <c r="D154" s="21" t="s">
        <v>10</v>
      </c>
      <c r="E154" s="113" t="s">
        <v>3884</v>
      </c>
      <c r="F154" s="62">
        <v>41284</v>
      </c>
      <c r="G154" s="90" t="s">
        <v>3885</v>
      </c>
      <c r="H154" s="21" t="s">
        <v>26</v>
      </c>
    </row>
    <row r="155" spans="1:8" s="10" customFormat="1" ht="37.5">
      <c r="A155" s="11">
        <f t="shared" si="4"/>
        <v>141</v>
      </c>
      <c r="B155" s="26" t="s">
        <v>3886</v>
      </c>
      <c r="C155" s="63" t="s">
        <v>586</v>
      </c>
      <c r="D155" s="21" t="s">
        <v>10</v>
      </c>
      <c r="E155" s="113" t="s">
        <v>3887</v>
      </c>
      <c r="F155" s="62">
        <v>44384</v>
      </c>
      <c r="G155" s="90" t="s">
        <v>3888</v>
      </c>
      <c r="H155" s="21" t="s">
        <v>3338</v>
      </c>
    </row>
    <row r="156" spans="1:8" s="10" customFormat="1" ht="18.75">
      <c r="A156" s="11">
        <f t="shared" si="4"/>
        <v>142</v>
      </c>
      <c r="B156" s="26" t="s">
        <v>3889</v>
      </c>
      <c r="C156" s="12" t="s">
        <v>9</v>
      </c>
      <c r="D156" s="13" t="s">
        <v>16</v>
      </c>
      <c r="E156" s="76" t="s">
        <v>3890</v>
      </c>
      <c r="F156" s="15">
        <v>41501</v>
      </c>
      <c r="G156" s="23" t="s">
        <v>3891</v>
      </c>
      <c r="H156" s="21" t="s">
        <v>326</v>
      </c>
    </row>
    <row r="157" spans="1:8" s="10" customFormat="1" ht="37.5">
      <c r="A157" s="11">
        <f t="shared" si="4"/>
        <v>143</v>
      </c>
      <c r="B157" s="11" t="s">
        <v>3892</v>
      </c>
      <c r="C157" s="12" t="s">
        <v>9</v>
      </c>
      <c r="D157" s="13" t="s">
        <v>16</v>
      </c>
      <c r="E157" s="14" t="s">
        <v>3893</v>
      </c>
      <c r="F157" s="15">
        <v>39331</v>
      </c>
      <c r="G157" s="15" t="s">
        <v>3894</v>
      </c>
      <c r="H157" s="74" t="s">
        <v>19</v>
      </c>
    </row>
    <row r="158" spans="1:8" s="10" customFormat="1" ht="18.75">
      <c r="A158" s="11">
        <f t="shared" si="4"/>
        <v>144</v>
      </c>
      <c r="B158" s="11" t="s">
        <v>3895</v>
      </c>
      <c r="C158" s="12" t="s">
        <v>9</v>
      </c>
      <c r="D158" s="13" t="s">
        <v>10</v>
      </c>
      <c r="E158" s="14" t="s">
        <v>3896</v>
      </c>
      <c r="F158" s="15">
        <v>42552</v>
      </c>
      <c r="G158" s="15" t="s">
        <v>3897</v>
      </c>
      <c r="H158" s="74" t="s">
        <v>14</v>
      </c>
    </row>
    <row r="159" spans="1:8" s="10" customFormat="1" ht="37.5">
      <c r="A159" s="11">
        <f t="shared" si="4"/>
        <v>145</v>
      </c>
      <c r="B159" s="11" t="s">
        <v>3898</v>
      </c>
      <c r="C159" s="12" t="s">
        <v>9</v>
      </c>
      <c r="D159" s="13" t="s">
        <v>10</v>
      </c>
      <c r="E159" s="14" t="s">
        <v>3899</v>
      </c>
      <c r="F159" s="15">
        <v>42696</v>
      </c>
      <c r="G159" s="15" t="s">
        <v>3900</v>
      </c>
      <c r="H159" s="74" t="s">
        <v>14</v>
      </c>
    </row>
    <row r="160" spans="1:8" s="10" customFormat="1" ht="37.5">
      <c r="A160" s="11">
        <f t="shared" si="4"/>
        <v>146</v>
      </c>
      <c r="B160" s="11" t="s">
        <v>3901</v>
      </c>
      <c r="C160" s="12" t="s">
        <v>9</v>
      </c>
      <c r="D160" s="13" t="s">
        <v>10</v>
      </c>
      <c r="E160" s="14" t="s">
        <v>3902</v>
      </c>
      <c r="F160" s="15">
        <v>42230</v>
      </c>
      <c r="G160" s="15" t="s">
        <v>3903</v>
      </c>
      <c r="H160" s="74" t="s">
        <v>26</v>
      </c>
    </row>
    <row r="161" spans="1:8" ht="58.5">
      <c r="A161" s="11">
        <f t="shared" si="4"/>
        <v>147</v>
      </c>
      <c r="B161" s="365" t="s">
        <v>3904</v>
      </c>
      <c r="C161" s="366" t="s">
        <v>9</v>
      </c>
      <c r="D161" s="367" t="s">
        <v>10</v>
      </c>
      <c r="E161" s="367" t="s">
        <v>3905</v>
      </c>
      <c r="F161" s="367" t="s">
        <v>731</v>
      </c>
      <c r="G161" s="368" t="s">
        <v>3906</v>
      </c>
      <c r="H161" s="367" t="s">
        <v>26</v>
      </c>
    </row>
    <row r="162" ht="19.5">
      <c r="B162" s="83"/>
    </row>
  </sheetData>
  <sheetProtection selectLockedCells="1" selectUnlockedCells="1"/>
  <mergeCells count="9">
    <mergeCell ref="G1:G2"/>
    <mergeCell ref="H1:H2"/>
    <mergeCell ref="E73:F73"/>
    <mergeCell ref="A1:A2"/>
    <mergeCell ref="B1:B2"/>
    <mergeCell ref="C1:C2"/>
    <mergeCell ref="D1:D2"/>
    <mergeCell ref="E1:E2"/>
    <mergeCell ref="F1:F2"/>
  </mergeCells>
  <printOptions/>
  <pageMargins left="0.39375" right="0.39375" top="0.39375" bottom="0.39375" header="0.5118055555555555" footer="0.5118055555555555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43"/>
  </sheetPr>
  <dimension ref="A1:I74"/>
  <sheetViews>
    <sheetView view="pageBreakPreview" zoomScale="75" zoomScaleNormal="75" zoomScaleSheetLayoutView="75" zoomScalePageLayoutView="0" workbookViewId="0" topLeftCell="A46">
      <selection activeCell="I51" sqref="I51"/>
    </sheetView>
  </sheetViews>
  <sheetFormatPr defaultColWidth="8.69921875" defaultRowHeight="19.5"/>
  <cols>
    <col min="1" max="1" width="3.296875" style="0" customWidth="1"/>
    <col min="2" max="2" width="25.59765625" style="0" customWidth="1"/>
    <col min="3" max="4" width="4.5" style="0" customWidth="1"/>
    <col min="5" max="5" width="8.69921875" style="0" customWidth="1"/>
    <col min="6" max="6" width="11.09765625" style="0" customWidth="1"/>
    <col min="7" max="7" width="11.296875" style="0" customWidth="1"/>
    <col min="8" max="8" width="18.5" style="0" customWidth="1"/>
    <col min="9" max="9" width="19.09765625" style="246" customWidth="1"/>
  </cols>
  <sheetData>
    <row r="1" spans="1:9" s="84" customFormat="1" ht="18" customHeight="1">
      <c r="A1" s="505" t="s">
        <v>0</v>
      </c>
      <c r="B1" s="505" t="s">
        <v>1</v>
      </c>
      <c r="C1" s="505" t="s">
        <v>2</v>
      </c>
      <c r="D1" s="369"/>
      <c r="E1" s="506" t="s">
        <v>3</v>
      </c>
      <c r="F1" s="507" t="s">
        <v>4</v>
      </c>
      <c r="G1" s="506" t="s">
        <v>5</v>
      </c>
      <c r="H1" s="505" t="s">
        <v>6</v>
      </c>
      <c r="I1" s="505" t="s">
        <v>7</v>
      </c>
    </row>
    <row r="2" spans="1:9" s="84" customFormat="1" ht="18.75">
      <c r="A2" s="505"/>
      <c r="B2" s="505"/>
      <c r="C2" s="505"/>
      <c r="D2" s="370"/>
      <c r="E2" s="506"/>
      <c r="F2" s="507"/>
      <c r="G2" s="506"/>
      <c r="H2" s="505"/>
      <c r="I2" s="505"/>
    </row>
    <row r="3" spans="1:9" s="84" customFormat="1" ht="37.5">
      <c r="A3" s="330">
        <f aca="true" t="shared" si="0" ref="A3:A19">A2+1</f>
        <v>1</v>
      </c>
      <c r="B3" s="213" t="s">
        <v>3907</v>
      </c>
      <c r="C3" s="371" t="s">
        <v>9</v>
      </c>
      <c r="D3" s="371"/>
      <c r="E3" s="371" t="s">
        <v>10</v>
      </c>
      <c r="F3" s="371" t="s">
        <v>3908</v>
      </c>
      <c r="G3" s="371" t="s">
        <v>808</v>
      </c>
      <c r="H3" s="276" t="s">
        <v>3909</v>
      </c>
      <c r="I3" s="371" t="s">
        <v>14</v>
      </c>
    </row>
    <row r="4" spans="1:9" s="10" customFormat="1" ht="37.5">
      <c r="A4" s="11">
        <f t="shared" si="0"/>
        <v>2</v>
      </c>
      <c r="B4" s="249" t="s">
        <v>3910</v>
      </c>
      <c r="C4" s="174" t="s">
        <v>47</v>
      </c>
      <c r="D4" s="222"/>
      <c r="E4" s="222" t="s">
        <v>10</v>
      </c>
      <c r="F4" s="255" t="s">
        <v>3911</v>
      </c>
      <c r="G4" s="174" t="s">
        <v>190</v>
      </c>
      <c r="H4" s="109" t="s">
        <v>3912</v>
      </c>
      <c r="I4" s="174" t="s">
        <v>14</v>
      </c>
    </row>
    <row r="5" spans="1:9" s="10" customFormat="1" ht="56.25">
      <c r="A5" s="11">
        <f t="shared" si="0"/>
        <v>3</v>
      </c>
      <c r="B5" s="344" t="s">
        <v>3913</v>
      </c>
      <c r="C5" s="186" t="s">
        <v>9</v>
      </c>
      <c r="D5" s="219"/>
      <c r="E5" s="219" t="s">
        <v>10</v>
      </c>
      <c r="F5" s="346" t="s">
        <v>3914</v>
      </c>
      <c r="G5" s="186" t="s">
        <v>2312</v>
      </c>
      <c r="H5" s="247" t="s">
        <v>3915</v>
      </c>
      <c r="I5" s="97" t="s">
        <v>2232</v>
      </c>
    </row>
    <row r="6" spans="1:9" s="10" customFormat="1" ht="37.5">
      <c r="A6" s="11">
        <f t="shared" si="0"/>
        <v>4</v>
      </c>
      <c r="B6" s="372" t="s">
        <v>3916</v>
      </c>
      <c r="C6" s="75" t="s">
        <v>9</v>
      </c>
      <c r="D6" s="220"/>
      <c r="E6" s="220" t="s">
        <v>10</v>
      </c>
      <c r="F6" s="248" t="s">
        <v>3917</v>
      </c>
      <c r="G6" s="75" t="s">
        <v>2201</v>
      </c>
      <c r="H6" s="75" t="s">
        <v>3918</v>
      </c>
      <c r="I6" s="75" t="s">
        <v>3556</v>
      </c>
    </row>
    <row r="7" spans="1:9" s="10" customFormat="1" ht="37.5">
      <c r="A7" s="11">
        <f t="shared" si="0"/>
        <v>5</v>
      </c>
      <c r="B7" s="372" t="s">
        <v>3919</v>
      </c>
      <c r="C7" s="220" t="s">
        <v>47</v>
      </c>
      <c r="D7" s="220"/>
      <c r="E7" s="220" t="s">
        <v>10</v>
      </c>
      <c r="F7" s="373" t="s">
        <v>3920</v>
      </c>
      <c r="G7" s="220" t="s">
        <v>211</v>
      </c>
      <c r="H7" s="220" t="s">
        <v>3921</v>
      </c>
      <c r="I7" s="75" t="s">
        <v>3556</v>
      </c>
    </row>
    <row r="8" spans="1:9" s="10" customFormat="1" ht="37.5">
      <c r="A8" s="11">
        <f t="shared" si="0"/>
        <v>6</v>
      </c>
      <c r="B8" s="91" t="s">
        <v>3922</v>
      </c>
      <c r="C8" s="222" t="s">
        <v>9</v>
      </c>
      <c r="D8" s="222"/>
      <c r="E8" s="222" t="s">
        <v>10</v>
      </c>
      <c r="F8" s="222" t="s">
        <v>2555</v>
      </c>
      <c r="G8" s="222" t="s">
        <v>1216</v>
      </c>
      <c r="H8" s="150" t="s">
        <v>3923</v>
      </c>
      <c r="I8" s="174" t="s">
        <v>14</v>
      </c>
    </row>
    <row r="9" spans="1:9" s="10" customFormat="1" ht="37.5">
      <c r="A9" s="11">
        <f t="shared" si="0"/>
        <v>7</v>
      </c>
      <c r="B9" s="347" t="s">
        <v>3924</v>
      </c>
      <c r="C9" s="222" t="s">
        <v>9</v>
      </c>
      <c r="D9" s="222"/>
      <c r="E9" s="222" t="s">
        <v>10</v>
      </c>
      <c r="F9" s="354" t="s">
        <v>3925</v>
      </c>
      <c r="G9" s="354" t="s">
        <v>3926</v>
      </c>
      <c r="H9" s="114" t="s">
        <v>3927</v>
      </c>
      <c r="I9" s="174" t="s">
        <v>14</v>
      </c>
    </row>
    <row r="10" spans="1:9" s="10" customFormat="1" ht="37.5" customHeight="1">
      <c r="A10" s="11">
        <f t="shared" si="0"/>
        <v>8</v>
      </c>
      <c r="B10" s="273" t="s">
        <v>3928</v>
      </c>
      <c r="C10" s="354" t="s">
        <v>9</v>
      </c>
      <c r="D10" s="354"/>
      <c r="E10" s="354" t="s">
        <v>10</v>
      </c>
      <c r="F10" s="354" t="s">
        <v>3929</v>
      </c>
      <c r="G10" s="354" t="s">
        <v>3930</v>
      </c>
      <c r="H10" s="227" t="s">
        <v>3931</v>
      </c>
      <c r="I10" s="186" t="s">
        <v>14</v>
      </c>
    </row>
    <row r="11" spans="1:9" s="10" customFormat="1" ht="37.5">
      <c r="A11" s="26">
        <f t="shared" si="0"/>
        <v>9</v>
      </c>
      <c r="B11" s="347" t="s">
        <v>3932</v>
      </c>
      <c r="C11" s="180" t="s">
        <v>47</v>
      </c>
      <c r="D11" s="180"/>
      <c r="E11" s="180" t="s">
        <v>10</v>
      </c>
      <c r="F11" s="180" t="s">
        <v>3933</v>
      </c>
      <c r="G11" s="354" t="s">
        <v>194</v>
      </c>
      <c r="H11" s="227" t="s">
        <v>3934</v>
      </c>
      <c r="I11" s="174" t="s">
        <v>14</v>
      </c>
    </row>
    <row r="12" spans="1:9" s="10" customFormat="1" ht="37.5">
      <c r="A12" s="5">
        <f t="shared" si="0"/>
        <v>10</v>
      </c>
      <c r="B12" s="374" t="s">
        <v>3935</v>
      </c>
      <c r="C12" s="221" t="s">
        <v>47</v>
      </c>
      <c r="D12" s="221"/>
      <c r="E12" s="221" t="s">
        <v>10</v>
      </c>
      <c r="F12" s="221" t="s">
        <v>3936</v>
      </c>
      <c r="G12" s="180" t="s">
        <v>686</v>
      </c>
      <c r="H12" s="142" t="s">
        <v>3937</v>
      </c>
      <c r="I12" s="221" t="s">
        <v>76</v>
      </c>
    </row>
    <row r="13" spans="1:9" s="10" customFormat="1" ht="37.5">
      <c r="A13" s="5">
        <f t="shared" si="0"/>
        <v>11</v>
      </c>
      <c r="B13" s="91" t="s">
        <v>3938</v>
      </c>
      <c r="C13" s="174" t="s">
        <v>47</v>
      </c>
      <c r="D13" s="174"/>
      <c r="E13" s="174" t="s">
        <v>10</v>
      </c>
      <c r="F13" s="174" t="s">
        <v>3939</v>
      </c>
      <c r="G13" s="174" t="s">
        <v>3940</v>
      </c>
      <c r="H13" s="74" t="s">
        <v>3941</v>
      </c>
      <c r="I13" s="174" t="s">
        <v>2449</v>
      </c>
    </row>
    <row r="14" spans="1:9" s="10" customFormat="1" ht="54.75" customHeight="1">
      <c r="A14" s="11">
        <f t="shared" si="0"/>
        <v>12</v>
      </c>
      <c r="B14" s="347" t="s">
        <v>3942</v>
      </c>
      <c r="C14" s="221" t="s">
        <v>47</v>
      </c>
      <c r="D14" s="221"/>
      <c r="E14" s="221" t="s">
        <v>10</v>
      </c>
      <c r="F14" s="186" t="s">
        <v>3943</v>
      </c>
      <c r="G14" s="221" t="s">
        <v>2230</v>
      </c>
      <c r="H14" s="138" t="s">
        <v>3944</v>
      </c>
      <c r="I14" s="97" t="s">
        <v>2232</v>
      </c>
    </row>
    <row r="15" spans="1:9" s="10" customFormat="1" ht="37.5">
      <c r="A15" s="11">
        <f t="shared" si="0"/>
        <v>13</v>
      </c>
      <c r="B15" s="273" t="s">
        <v>3945</v>
      </c>
      <c r="C15" s="174" t="s">
        <v>47</v>
      </c>
      <c r="D15" s="174"/>
      <c r="E15" s="174" t="s">
        <v>10</v>
      </c>
      <c r="F15" s="222" t="s">
        <v>3946</v>
      </c>
      <c r="G15" s="174" t="s">
        <v>3947</v>
      </c>
      <c r="H15" s="74" t="s">
        <v>3948</v>
      </c>
      <c r="I15" s="174" t="s">
        <v>76</v>
      </c>
    </row>
    <row r="16" spans="1:9" s="10" customFormat="1" ht="37.5">
      <c r="A16" s="26">
        <f t="shared" si="0"/>
        <v>14</v>
      </c>
      <c r="B16" s="347" t="s">
        <v>3949</v>
      </c>
      <c r="C16" s="174" t="s">
        <v>9</v>
      </c>
      <c r="D16" s="222"/>
      <c r="E16" s="222" t="s">
        <v>10</v>
      </c>
      <c r="F16" s="222" t="s">
        <v>3950</v>
      </c>
      <c r="G16" s="174" t="s">
        <v>3951</v>
      </c>
      <c r="H16" s="150" t="s">
        <v>3952</v>
      </c>
      <c r="I16" s="74" t="s">
        <v>14</v>
      </c>
    </row>
    <row r="17" spans="1:9" s="10" customFormat="1" ht="37.5">
      <c r="A17" s="11">
        <f t="shared" si="0"/>
        <v>15</v>
      </c>
      <c r="B17" s="91" t="s">
        <v>3953</v>
      </c>
      <c r="C17" s="222" t="s">
        <v>9</v>
      </c>
      <c r="D17" s="222"/>
      <c r="E17" s="222" t="s">
        <v>10</v>
      </c>
      <c r="F17" s="222" t="s">
        <v>3954</v>
      </c>
      <c r="G17" s="222" t="s">
        <v>3955</v>
      </c>
      <c r="H17" s="150" t="s">
        <v>3956</v>
      </c>
      <c r="I17" s="74" t="s">
        <v>14</v>
      </c>
    </row>
    <row r="18" spans="1:9" s="10" customFormat="1" ht="37.5">
      <c r="A18" s="11">
        <f t="shared" si="0"/>
        <v>16</v>
      </c>
      <c r="B18" s="347" t="s">
        <v>3957</v>
      </c>
      <c r="C18" s="222" t="s">
        <v>9</v>
      </c>
      <c r="D18" s="222"/>
      <c r="E18" s="222" t="s">
        <v>10</v>
      </c>
      <c r="F18" s="222" t="s">
        <v>3958</v>
      </c>
      <c r="G18" s="222" t="s">
        <v>1380</v>
      </c>
      <c r="H18" s="150" t="s">
        <v>3959</v>
      </c>
      <c r="I18" s="74" t="s">
        <v>14</v>
      </c>
    </row>
    <row r="19" spans="1:9" s="10" customFormat="1" ht="37.5">
      <c r="A19" s="11">
        <f t="shared" si="0"/>
        <v>17</v>
      </c>
      <c r="B19" s="347" t="s">
        <v>3960</v>
      </c>
      <c r="C19" s="222" t="s">
        <v>9</v>
      </c>
      <c r="D19" s="222"/>
      <c r="E19" s="222" t="s">
        <v>10</v>
      </c>
      <c r="F19" s="222" t="s">
        <v>3961</v>
      </c>
      <c r="G19" s="222" t="s">
        <v>398</v>
      </c>
      <c r="H19" s="150" t="s">
        <v>3962</v>
      </c>
      <c r="I19" s="74" t="s">
        <v>76</v>
      </c>
    </row>
    <row r="20" spans="1:9" s="10" customFormat="1" ht="37.5" customHeight="1">
      <c r="A20" s="11" t="s">
        <v>3963</v>
      </c>
      <c r="B20" s="347" t="s">
        <v>3964</v>
      </c>
      <c r="C20" s="222" t="s">
        <v>9</v>
      </c>
      <c r="D20" s="222"/>
      <c r="E20" s="222" t="s">
        <v>10</v>
      </c>
      <c r="F20" s="222" t="s">
        <v>3965</v>
      </c>
      <c r="G20" s="222" t="s">
        <v>708</v>
      </c>
      <c r="H20" s="150" t="s">
        <v>3966</v>
      </c>
      <c r="I20" s="74" t="s">
        <v>3967</v>
      </c>
    </row>
    <row r="21" spans="1:9" s="10" customFormat="1" ht="18.75">
      <c r="A21" s="11" t="s">
        <v>3968</v>
      </c>
      <c r="B21" s="273" t="s">
        <v>3960</v>
      </c>
      <c r="C21" s="222" t="s">
        <v>9</v>
      </c>
      <c r="D21" s="222"/>
      <c r="E21" s="222" t="s">
        <v>16</v>
      </c>
      <c r="F21" s="222" t="s">
        <v>3969</v>
      </c>
      <c r="G21" s="222" t="s">
        <v>3445</v>
      </c>
      <c r="H21" s="150" t="s">
        <v>3970</v>
      </c>
      <c r="I21" s="74" t="s">
        <v>14</v>
      </c>
    </row>
    <row r="22" spans="1:9" s="10" customFormat="1" ht="37.5">
      <c r="A22" s="26">
        <f aca="true" t="shared" si="1" ref="A22:A74">A21+1</f>
        <v>20</v>
      </c>
      <c r="B22" s="61" t="s">
        <v>3971</v>
      </c>
      <c r="C22" s="22" t="s">
        <v>9</v>
      </c>
      <c r="D22" s="22"/>
      <c r="E22" s="22" t="s">
        <v>10</v>
      </c>
      <c r="F22" s="92" t="s">
        <v>3972</v>
      </c>
      <c r="G22" s="25">
        <v>40267</v>
      </c>
      <c r="H22" s="22" t="s">
        <v>3973</v>
      </c>
      <c r="I22" s="13" t="s">
        <v>26</v>
      </c>
    </row>
    <row r="23" spans="1:9" s="10" customFormat="1" ht="37.5">
      <c r="A23" s="11">
        <f t="shared" si="1"/>
        <v>21</v>
      </c>
      <c r="B23" s="222" t="s">
        <v>3974</v>
      </c>
      <c r="C23" s="222" t="s">
        <v>9</v>
      </c>
      <c r="D23" s="179"/>
      <c r="E23" s="179" t="s">
        <v>10</v>
      </c>
      <c r="F23" s="174" t="s">
        <v>3975</v>
      </c>
      <c r="G23" s="179" t="s">
        <v>951</v>
      </c>
      <c r="H23" s="74" t="s">
        <v>3976</v>
      </c>
      <c r="I23" s="74" t="s">
        <v>106</v>
      </c>
    </row>
    <row r="24" spans="1:9" s="10" customFormat="1" ht="37.5">
      <c r="A24" s="26">
        <f t="shared" si="1"/>
        <v>22</v>
      </c>
      <c r="B24" s="347" t="s">
        <v>3977</v>
      </c>
      <c r="C24" s="222" t="s">
        <v>9</v>
      </c>
      <c r="D24" s="179"/>
      <c r="E24" s="179" t="s">
        <v>10</v>
      </c>
      <c r="F24" s="174" t="s">
        <v>3978</v>
      </c>
      <c r="G24" s="179" t="s">
        <v>1324</v>
      </c>
      <c r="H24" s="74" t="s">
        <v>3979</v>
      </c>
      <c r="I24" s="74" t="s">
        <v>14</v>
      </c>
    </row>
    <row r="25" spans="1:9" s="10" customFormat="1" ht="19.5">
      <c r="A25" s="26">
        <f t="shared" si="1"/>
        <v>23</v>
      </c>
      <c r="B25" s="347" t="s">
        <v>3980</v>
      </c>
      <c r="C25" s="222" t="s">
        <v>586</v>
      </c>
      <c r="D25" s="179"/>
      <c r="E25" s="179" t="s">
        <v>10</v>
      </c>
      <c r="F25" s="174" t="s">
        <v>3981</v>
      </c>
      <c r="G25" s="179" t="s">
        <v>3982</v>
      </c>
      <c r="H25" t="s">
        <v>3983</v>
      </c>
      <c r="I25" s="74" t="s">
        <v>14</v>
      </c>
    </row>
    <row r="26" spans="1:9" s="10" customFormat="1" ht="37.5">
      <c r="A26" s="26">
        <f t="shared" si="1"/>
        <v>24</v>
      </c>
      <c r="B26" s="273" t="s">
        <v>3984</v>
      </c>
      <c r="C26" s="222" t="s">
        <v>9</v>
      </c>
      <c r="D26" s="179"/>
      <c r="E26" s="179" t="s">
        <v>10</v>
      </c>
      <c r="F26" s="174" t="s">
        <v>3985</v>
      </c>
      <c r="G26" s="179" t="s">
        <v>3986</v>
      </c>
      <c r="H26" s="74" t="s">
        <v>3987</v>
      </c>
      <c r="I26" s="74" t="s">
        <v>26</v>
      </c>
    </row>
    <row r="27" spans="1:9" s="10" customFormat="1" ht="37.5">
      <c r="A27" s="26">
        <f t="shared" si="1"/>
        <v>25</v>
      </c>
      <c r="B27" s="61" t="s">
        <v>3988</v>
      </c>
      <c r="C27" s="13" t="s">
        <v>9</v>
      </c>
      <c r="D27" s="12"/>
      <c r="E27" s="12" t="s">
        <v>16</v>
      </c>
      <c r="F27" s="14" t="s">
        <v>3989</v>
      </c>
      <c r="G27" s="23">
        <v>38139</v>
      </c>
      <c r="H27" s="13" t="s">
        <v>3990</v>
      </c>
      <c r="I27" s="13" t="s">
        <v>3991</v>
      </c>
    </row>
    <row r="28" spans="1:9" s="10" customFormat="1" ht="37.5">
      <c r="A28" s="26">
        <f t="shared" si="1"/>
        <v>26</v>
      </c>
      <c r="B28" s="165" t="s">
        <v>3992</v>
      </c>
      <c r="C28" s="13" t="s">
        <v>9</v>
      </c>
      <c r="D28" s="13"/>
      <c r="E28" s="13" t="s">
        <v>16</v>
      </c>
      <c r="F28" s="14" t="s">
        <v>3993</v>
      </c>
      <c r="G28" s="15">
        <v>38162</v>
      </c>
      <c r="H28" s="22" t="s">
        <v>3994</v>
      </c>
      <c r="I28" s="13" t="s">
        <v>19</v>
      </c>
    </row>
    <row r="29" spans="1:9" s="36" customFormat="1" ht="93.75" customHeight="1">
      <c r="A29" s="26">
        <f t="shared" si="1"/>
        <v>27</v>
      </c>
      <c r="B29" s="65" t="s">
        <v>3995</v>
      </c>
      <c r="C29" s="32" t="s">
        <v>9</v>
      </c>
      <c r="D29" s="32"/>
      <c r="E29" s="32" t="s">
        <v>10</v>
      </c>
      <c r="F29" s="34" t="s">
        <v>3996</v>
      </c>
      <c r="G29" s="69">
        <v>42367</v>
      </c>
      <c r="H29" s="33" t="s">
        <v>3997</v>
      </c>
      <c r="I29" s="32" t="s">
        <v>123</v>
      </c>
    </row>
    <row r="30" spans="1:9" s="10" customFormat="1" ht="37.5">
      <c r="A30" s="11">
        <f t="shared" si="1"/>
        <v>28</v>
      </c>
      <c r="B30" s="64" t="s">
        <v>3998</v>
      </c>
      <c r="C30" s="13" t="s">
        <v>9</v>
      </c>
      <c r="D30" s="13"/>
      <c r="E30" s="13" t="s">
        <v>16</v>
      </c>
      <c r="F30" s="14" t="s">
        <v>3999</v>
      </c>
      <c r="G30" s="15">
        <v>39071</v>
      </c>
      <c r="H30" s="12" t="s">
        <v>4000</v>
      </c>
      <c r="I30" s="13" t="s">
        <v>19</v>
      </c>
    </row>
    <row r="31" spans="1:9" s="10" customFormat="1" ht="37.5">
      <c r="A31" s="11">
        <f t="shared" si="1"/>
        <v>29</v>
      </c>
      <c r="B31" s="64" t="s">
        <v>4001</v>
      </c>
      <c r="C31" s="13" t="s">
        <v>9</v>
      </c>
      <c r="D31" s="13"/>
      <c r="E31" s="13" t="s">
        <v>16</v>
      </c>
      <c r="F31" s="14" t="s">
        <v>4002</v>
      </c>
      <c r="G31" s="15">
        <v>39071</v>
      </c>
      <c r="H31" s="12" t="s">
        <v>4003</v>
      </c>
      <c r="I31" s="13" t="s">
        <v>19</v>
      </c>
    </row>
    <row r="32" spans="1:9" s="10" customFormat="1" ht="37.5">
      <c r="A32" s="11">
        <f t="shared" si="1"/>
        <v>30</v>
      </c>
      <c r="B32" s="11" t="s">
        <v>4004</v>
      </c>
      <c r="C32" s="13" t="s">
        <v>9</v>
      </c>
      <c r="D32" s="13"/>
      <c r="E32" s="13" t="s">
        <v>16</v>
      </c>
      <c r="F32" s="14" t="s">
        <v>4005</v>
      </c>
      <c r="G32" s="15">
        <v>39709</v>
      </c>
      <c r="H32" s="12" t="s">
        <v>4006</v>
      </c>
      <c r="I32" s="13" t="s">
        <v>19</v>
      </c>
    </row>
    <row r="33" spans="1:9" s="10" customFormat="1" ht="57.75" customHeight="1">
      <c r="A33" s="11">
        <f t="shared" si="1"/>
        <v>31</v>
      </c>
      <c r="B33" s="116" t="s">
        <v>4007</v>
      </c>
      <c r="C33" s="18" t="s">
        <v>9</v>
      </c>
      <c r="D33" s="17"/>
      <c r="E33" s="17" t="s">
        <v>16</v>
      </c>
      <c r="F33" s="19" t="s">
        <v>4008</v>
      </c>
      <c r="G33" s="38">
        <v>38162</v>
      </c>
      <c r="H33" s="57" t="s">
        <v>4009</v>
      </c>
      <c r="I33" s="18" t="s">
        <v>19</v>
      </c>
    </row>
    <row r="34" spans="1:9" s="379" customFormat="1" ht="37.5">
      <c r="A34" s="11">
        <f t="shared" si="1"/>
        <v>32</v>
      </c>
      <c r="B34" s="64" t="s">
        <v>4010</v>
      </c>
      <c r="C34" s="375" t="s">
        <v>9</v>
      </c>
      <c r="D34" s="375"/>
      <c r="E34" s="375" t="s">
        <v>16</v>
      </c>
      <c r="F34" s="376" t="s">
        <v>4011</v>
      </c>
      <c r="G34" s="377">
        <v>39155</v>
      </c>
      <c r="H34" s="378" t="s">
        <v>4012</v>
      </c>
      <c r="I34" s="375" t="s">
        <v>19</v>
      </c>
    </row>
    <row r="35" spans="1:9" s="379" customFormat="1" ht="37.5">
      <c r="A35" s="26">
        <f t="shared" si="1"/>
        <v>33</v>
      </c>
      <c r="B35" s="61" t="s">
        <v>4013</v>
      </c>
      <c r="C35" s="375" t="s">
        <v>47</v>
      </c>
      <c r="D35" s="375"/>
      <c r="E35" s="375" t="s">
        <v>10</v>
      </c>
      <c r="F35" s="376" t="s">
        <v>4014</v>
      </c>
      <c r="G35" s="377">
        <v>42167</v>
      </c>
      <c r="H35" s="378" t="s">
        <v>4015</v>
      </c>
      <c r="I35" s="375" t="s">
        <v>76</v>
      </c>
    </row>
    <row r="36" spans="1:9" s="10" customFormat="1" ht="37.5">
      <c r="A36" s="11">
        <f t="shared" si="1"/>
        <v>34</v>
      </c>
      <c r="B36" s="64" t="s">
        <v>4016</v>
      </c>
      <c r="C36" s="13" t="s">
        <v>9</v>
      </c>
      <c r="D36" s="13"/>
      <c r="E36" s="13" t="s">
        <v>16</v>
      </c>
      <c r="F36" s="76" t="s">
        <v>4017</v>
      </c>
      <c r="G36" s="15">
        <v>38162</v>
      </c>
      <c r="H36" s="12" t="s">
        <v>4018</v>
      </c>
      <c r="I36" s="13" t="s">
        <v>19</v>
      </c>
    </row>
    <row r="37" spans="1:9" s="10" customFormat="1" ht="37.5">
      <c r="A37" s="26">
        <f t="shared" si="1"/>
        <v>35</v>
      </c>
      <c r="B37" s="338" t="s">
        <v>4019</v>
      </c>
      <c r="C37" s="13" t="s">
        <v>9</v>
      </c>
      <c r="D37" s="13"/>
      <c r="E37" s="13" t="s">
        <v>16</v>
      </c>
      <c r="F37" s="76" t="s">
        <v>4020</v>
      </c>
      <c r="G37" s="15">
        <v>38805</v>
      </c>
      <c r="H37" s="12" t="s">
        <v>4021</v>
      </c>
      <c r="I37" s="13" t="s">
        <v>19</v>
      </c>
    </row>
    <row r="38" spans="1:9" s="10" customFormat="1" ht="37.5">
      <c r="A38" s="11">
        <f t="shared" si="1"/>
        <v>36</v>
      </c>
      <c r="B38" s="64" t="s">
        <v>4022</v>
      </c>
      <c r="C38" s="88" t="s">
        <v>9</v>
      </c>
      <c r="D38" s="88"/>
      <c r="E38" s="21" t="s">
        <v>16</v>
      </c>
      <c r="F38" s="113" t="s">
        <v>4023</v>
      </c>
      <c r="G38" s="101">
        <v>42445</v>
      </c>
      <c r="H38" s="63" t="s">
        <v>4024</v>
      </c>
      <c r="I38" s="21" t="s">
        <v>19</v>
      </c>
    </row>
    <row r="39" spans="1:9" s="10" customFormat="1" ht="37.5">
      <c r="A39" s="26">
        <f t="shared" si="1"/>
        <v>37</v>
      </c>
      <c r="B39" s="26" t="s">
        <v>4025</v>
      </c>
      <c r="C39" s="88" t="s">
        <v>9</v>
      </c>
      <c r="D39" s="88"/>
      <c r="E39" s="21" t="s">
        <v>16</v>
      </c>
      <c r="F39" s="156" t="s">
        <v>4026</v>
      </c>
      <c r="G39" s="101">
        <v>39155</v>
      </c>
      <c r="H39" s="21" t="s">
        <v>4027</v>
      </c>
      <c r="I39" s="21" t="s">
        <v>19</v>
      </c>
    </row>
    <row r="40" spans="1:9" s="36" customFormat="1" ht="52.5" customHeight="1">
      <c r="A40" s="5">
        <f t="shared" si="1"/>
        <v>38</v>
      </c>
      <c r="B40" s="209" t="s">
        <v>4028</v>
      </c>
      <c r="C40" s="33" t="s">
        <v>9</v>
      </c>
      <c r="D40" s="33"/>
      <c r="E40" s="32" t="s">
        <v>10</v>
      </c>
      <c r="F40" s="77" t="s">
        <v>4029</v>
      </c>
      <c r="G40" s="69">
        <v>41547</v>
      </c>
      <c r="H40" s="33" t="s">
        <v>4030</v>
      </c>
      <c r="I40" s="341" t="s">
        <v>2618</v>
      </c>
    </row>
    <row r="41" spans="1:9" s="10" customFormat="1" ht="37.5">
      <c r="A41" s="11">
        <f t="shared" si="1"/>
        <v>39</v>
      </c>
      <c r="B41" s="64" t="s">
        <v>4031</v>
      </c>
      <c r="C41" s="12" t="s">
        <v>9</v>
      </c>
      <c r="D41" s="12"/>
      <c r="E41" s="13" t="s">
        <v>10</v>
      </c>
      <c r="F41" s="76" t="s">
        <v>4032</v>
      </c>
      <c r="G41" s="15">
        <v>41226</v>
      </c>
      <c r="H41" s="12" t="s">
        <v>4033</v>
      </c>
      <c r="I41" s="21" t="s">
        <v>91</v>
      </c>
    </row>
    <row r="42" spans="1:9" s="10" customFormat="1" ht="57" customHeight="1">
      <c r="A42" s="11">
        <f t="shared" si="1"/>
        <v>40</v>
      </c>
      <c r="B42" s="64" t="s">
        <v>4034</v>
      </c>
      <c r="C42" s="12" t="s">
        <v>9</v>
      </c>
      <c r="D42" s="12"/>
      <c r="E42" s="13" t="s">
        <v>16</v>
      </c>
      <c r="F42" s="76" t="s">
        <v>4035</v>
      </c>
      <c r="G42" s="15">
        <v>42445</v>
      </c>
      <c r="H42" s="33" t="s">
        <v>4036</v>
      </c>
      <c r="I42" s="21" t="s">
        <v>19</v>
      </c>
    </row>
    <row r="43" spans="1:9" s="10" customFormat="1" ht="39" customHeight="1">
      <c r="A43" s="26">
        <f t="shared" si="1"/>
        <v>41</v>
      </c>
      <c r="B43" s="61" t="s">
        <v>4037</v>
      </c>
      <c r="C43" s="12" t="s">
        <v>9</v>
      </c>
      <c r="D43" s="12"/>
      <c r="E43" s="13" t="s">
        <v>10</v>
      </c>
      <c r="F43" s="76" t="s">
        <v>4038</v>
      </c>
      <c r="G43" s="15">
        <v>42558</v>
      </c>
      <c r="H43" s="12" t="s">
        <v>4039</v>
      </c>
      <c r="I43" s="21" t="s">
        <v>14</v>
      </c>
    </row>
    <row r="44" spans="1:9" s="10" customFormat="1" ht="37.5">
      <c r="A44" s="11">
        <f t="shared" si="1"/>
        <v>42</v>
      </c>
      <c r="B44" s="64" t="s">
        <v>4040</v>
      </c>
      <c r="C44" s="12" t="s">
        <v>9</v>
      </c>
      <c r="D44" s="12"/>
      <c r="E44" s="13" t="s">
        <v>10</v>
      </c>
      <c r="F44" s="76" t="s">
        <v>4041</v>
      </c>
      <c r="G44" s="15">
        <v>42023</v>
      </c>
      <c r="H44" s="12" t="s">
        <v>4042</v>
      </c>
      <c r="I44" s="21" t="s">
        <v>14</v>
      </c>
    </row>
    <row r="45" spans="1:9" s="10" customFormat="1" ht="37.5">
      <c r="A45" s="11">
        <f t="shared" si="1"/>
        <v>43</v>
      </c>
      <c r="B45" s="61" t="s">
        <v>4043</v>
      </c>
      <c r="C45" s="12" t="s">
        <v>9</v>
      </c>
      <c r="D45" s="12"/>
      <c r="E45" s="13" t="s">
        <v>10</v>
      </c>
      <c r="F45" s="76" t="s">
        <v>4044</v>
      </c>
      <c r="G45" s="15">
        <v>43595</v>
      </c>
      <c r="H45" t="s">
        <v>4045</v>
      </c>
      <c r="I45" s="21" t="s">
        <v>2449</v>
      </c>
    </row>
    <row r="46" spans="1:9" s="10" customFormat="1" ht="37.5">
      <c r="A46" s="11">
        <f t="shared" si="1"/>
        <v>44</v>
      </c>
      <c r="B46" s="61" t="s">
        <v>4046</v>
      </c>
      <c r="C46" s="12" t="s">
        <v>9</v>
      </c>
      <c r="D46" s="12"/>
      <c r="E46" s="13" t="s">
        <v>10</v>
      </c>
      <c r="F46" s="76" t="s">
        <v>4047</v>
      </c>
      <c r="G46" s="15">
        <v>44113</v>
      </c>
      <c r="H46" s="380" t="s">
        <v>4048</v>
      </c>
      <c r="I46" s="21" t="s">
        <v>4049</v>
      </c>
    </row>
    <row r="47" spans="1:9" s="10" customFormat="1" ht="37.5">
      <c r="A47" s="11">
        <f t="shared" si="1"/>
        <v>45</v>
      </c>
      <c r="B47" s="61" t="s">
        <v>4050</v>
      </c>
      <c r="C47" s="12" t="s">
        <v>9</v>
      </c>
      <c r="D47" s="12"/>
      <c r="E47" s="13" t="s">
        <v>10</v>
      </c>
      <c r="F47" s="76" t="s">
        <v>4051</v>
      </c>
      <c r="G47" s="15">
        <v>42552</v>
      </c>
      <c r="H47" s="12" t="s">
        <v>4052</v>
      </c>
      <c r="I47" s="21" t="s">
        <v>14</v>
      </c>
    </row>
    <row r="48" spans="1:9" s="10" customFormat="1" ht="37.5">
      <c r="A48" s="11">
        <f t="shared" si="1"/>
        <v>46</v>
      </c>
      <c r="B48" s="61" t="s">
        <v>4053</v>
      </c>
      <c r="C48" s="12" t="s">
        <v>47</v>
      </c>
      <c r="D48" s="12"/>
      <c r="E48" s="13" t="s">
        <v>10</v>
      </c>
      <c r="F48" s="76" t="s">
        <v>4054</v>
      </c>
      <c r="G48" s="15">
        <v>42177</v>
      </c>
      <c r="H48" s="12" t="s">
        <v>4055</v>
      </c>
      <c r="I48" s="21" t="s">
        <v>76</v>
      </c>
    </row>
    <row r="49" spans="1:9" s="10" customFormat="1" ht="37.5">
      <c r="A49" s="11">
        <f t="shared" si="1"/>
        <v>47</v>
      </c>
      <c r="B49" s="64" t="s">
        <v>4056</v>
      </c>
      <c r="C49" s="12" t="s">
        <v>9</v>
      </c>
      <c r="D49" s="12"/>
      <c r="E49" s="13" t="s">
        <v>10</v>
      </c>
      <c r="F49" s="76" t="s">
        <v>4057</v>
      </c>
      <c r="G49" s="15">
        <v>42951</v>
      </c>
      <c r="H49" s="12" t="s">
        <v>4058</v>
      </c>
      <c r="I49" s="21" t="s">
        <v>2449</v>
      </c>
    </row>
    <row r="50" spans="1:9" s="10" customFormat="1" ht="37.5">
      <c r="A50" s="11">
        <f t="shared" si="1"/>
        <v>48</v>
      </c>
      <c r="B50" s="61" t="s">
        <v>4059</v>
      </c>
      <c r="C50" s="12" t="s">
        <v>9</v>
      </c>
      <c r="D50" s="12"/>
      <c r="E50" s="13" t="s">
        <v>10</v>
      </c>
      <c r="F50" s="76" t="s">
        <v>4060</v>
      </c>
      <c r="G50" s="15">
        <v>42951</v>
      </c>
      <c r="H50" s="12" t="s">
        <v>4061</v>
      </c>
      <c r="I50" s="21" t="s">
        <v>2449</v>
      </c>
    </row>
    <row r="51" spans="1:9" s="10" customFormat="1" ht="37.5">
      <c r="A51" s="11">
        <f t="shared" si="1"/>
        <v>49</v>
      </c>
      <c r="B51" s="61" t="s">
        <v>5811</v>
      </c>
      <c r="C51" s="12" t="s">
        <v>77</v>
      </c>
      <c r="D51" s="12"/>
      <c r="E51" s="13" t="s">
        <v>10</v>
      </c>
      <c r="F51" s="76" t="s">
        <v>5812</v>
      </c>
      <c r="G51" s="15">
        <v>45356</v>
      </c>
      <c r="H51" s="12" t="s">
        <v>5813</v>
      </c>
      <c r="I51" s="21" t="str">
        <f>$I$50</f>
        <v>ИД "ПРЕСС-КУРЬЕР"</v>
      </c>
    </row>
    <row r="52" spans="1:9" s="10" customFormat="1" ht="37.5">
      <c r="A52" s="11">
        <f t="shared" si="1"/>
        <v>50</v>
      </c>
      <c r="B52" s="61" t="s">
        <v>4062</v>
      </c>
      <c r="C52" s="12" t="s">
        <v>9</v>
      </c>
      <c r="D52" s="12"/>
      <c r="E52" s="13" t="s">
        <v>10</v>
      </c>
      <c r="F52" s="76" t="s">
        <v>4063</v>
      </c>
      <c r="G52" s="15">
        <v>44113</v>
      </c>
      <c r="H52" s="12" t="s">
        <v>4064</v>
      </c>
      <c r="I52" s="21" t="s">
        <v>4049</v>
      </c>
    </row>
    <row r="53" spans="1:9" s="10" customFormat="1" ht="37.5">
      <c r="A53" s="11">
        <f t="shared" si="1"/>
        <v>51</v>
      </c>
      <c r="B53" s="61" t="s">
        <v>5542</v>
      </c>
      <c r="C53" s="12" t="s">
        <v>586</v>
      </c>
      <c r="D53" s="12"/>
      <c r="E53" s="13" t="s">
        <v>10</v>
      </c>
      <c r="F53" s="76" t="s">
        <v>5543</v>
      </c>
      <c r="G53" s="15">
        <v>44593</v>
      </c>
      <c r="H53" s="12" t="s">
        <v>5544</v>
      </c>
      <c r="I53" s="21" t="s">
        <v>4362</v>
      </c>
    </row>
    <row r="54" spans="1:9" s="10" customFormat="1" ht="37.5">
      <c r="A54" s="11">
        <f t="shared" si="1"/>
        <v>52</v>
      </c>
      <c r="B54" s="61" t="s">
        <v>4065</v>
      </c>
      <c r="C54" s="12" t="s">
        <v>9</v>
      </c>
      <c r="D54" s="12"/>
      <c r="E54" s="13" t="s">
        <v>10</v>
      </c>
      <c r="F54" s="76" t="s">
        <v>4066</v>
      </c>
      <c r="G54" s="15" t="s">
        <v>4067</v>
      </c>
      <c r="H54" s="12" t="s">
        <v>4068</v>
      </c>
      <c r="I54" s="21" t="s">
        <v>4049</v>
      </c>
    </row>
    <row r="55" spans="1:9" s="10" customFormat="1" ht="37.5">
      <c r="A55" s="11">
        <f t="shared" si="1"/>
        <v>53</v>
      </c>
      <c r="B55" s="61" t="s">
        <v>5665</v>
      </c>
      <c r="C55" s="12" t="s">
        <v>77</v>
      </c>
      <c r="D55" s="12"/>
      <c r="E55" s="13" t="s">
        <v>2234</v>
      </c>
      <c r="F55" s="76" t="s">
        <v>5666</v>
      </c>
      <c r="G55" s="15">
        <v>44750</v>
      </c>
      <c r="H55" s="12" t="s">
        <v>5667</v>
      </c>
      <c r="I55" s="21" t="str">
        <f>$I$54</f>
        <v>ИД "ПРЕСС-КУРЬЕР”</v>
      </c>
    </row>
    <row r="56" spans="1:9" s="10" customFormat="1" ht="37.5">
      <c r="A56" s="11">
        <f t="shared" si="1"/>
        <v>54</v>
      </c>
      <c r="B56" s="61" t="s">
        <v>4069</v>
      </c>
      <c r="C56" s="12" t="s">
        <v>77</v>
      </c>
      <c r="D56" s="12"/>
      <c r="E56" s="13" t="s">
        <v>10</v>
      </c>
      <c r="F56" s="76" t="s">
        <v>4070</v>
      </c>
      <c r="G56" s="15">
        <v>44265</v>
      </c>
      <c r="H56" s="12" t="s">
        <v>4071</v>
      </c>
      <c r="I56" s="21" t="s">
        <v>4072</v>
      </c>
    </row>
    <row r="57" spans="1:9" s="10" customFormat="1" ht="37.5">
      <c r="A57" s="11">
        <f t="shared" si="1"/>
        <v>55</v>
      </c>
      <c r="B57" s="61" t="s">
        <v>4073</v>
      </c>
      <c r="C57" s="12" t="s">
        <v>9</v>
      </c>
      <c r="D57" s="12"/>
      <c r="E57" s="13" t="s">
        <v>10</v>
      </c>
      <c r="F57" s="76" t="s">
        <v>4074</v>
      </c>
      <c r="G57" s="15">
        <v>42529</v>
      </c>
      <c r="H57" s="12" t="s">
        <v>4075</v>
      </c>
      <c r="I57" s="21" t="s">
        <v>14</v>
      </c>
    </row>
    <row r="58" spans="1:9" s="10" customFormat="1" ht="37.5">
      <c r="A58" s="11">
        <f t="shared" si="1"/>
        <v>56</v>
      </c>
      <c r="B58" s="61" t="s">
        <v>4076</v>
      </c>
      <c r="C58" s="12" t="s">
        <v>9</v>
      </c>
      <c r="D58" s="12"/>
      <c r="E58" s="13" t="s">
        <v>10</v>
      </c>
      <c r="F58" s="76" t="s">
        <v>4077</v>
      </c>
      <c r="G58" s="15">
        <v>42445</v>
      </c>
      <c r="H58" s="12" t="s">
        <v>4078</v>
      </c>
      <c r="I58" s="21" t="s">
        <v>14</v>
      </c>
    </row>
    <row r="59" spans="1:9" s="10" customFormat="1" ht="37.5">
      <c r="A59" s="11">
        <f t="shared" si="1"/>
        <v>57</v>
      </c>
      <c r="B59" s="61" t="s">
        <v>4079</v>
      </c>
      <c r="C59" s="12" t="s">
        <v>9</v>
      </c>
      <c r="D59" s="12"/>
      <c r="E59" s="13" t="s">
        <v>10</v>
      </c>
      <c r="F59" s="76" t="s">
        <v>4080</v>
      </c>
      <c r="G59" s="15">
        <v>42289</v>
      </c>
      <c r="H59" s="12" t="s">
        <v>4081</v>
      </c>
      <c r="I59" s="21" t="s">
        <v>14</v>
      </c>
    </row>
    <row r="60" spans="1:9" s="59" customFormat="1" ht="37.5">
      <c r="A60" s="11">
        <f t="shared" si="1"/>
        <v>58</v>
      </c>
      <c r="B60" s="108" t="s">
        <v>4082</v>
      </c>
      <c r="C60" s="12" t="s">
        <v>9</v>
      </c>
      <c r="D60" s="12"/>
      <c r="E60" s="13" t="s">
        <v>16</v>
      </c>
      <c r="F60" s="76" t="s">
        <v>4083</v>
      </c>
      <c r="G60" s="15">
        <v>39171</v>
      </c>
      <c r="H60" s="22" t="s">
        <v>4084</v>
      </c>
      <c r="I60" s="75" t="s">
        <v>2125</v>
      </c>
    </row>
    <row r="61" spans="1:9" s="59" customFormat="1" ht="37.5">
      <c r="A61" s="11">
        <f t="shared" si="1"/>
        <v>59</v>
      </c>
      <c r="B61" s="145" t="s">
        <v>4085</v>
      </c>
      <c r="C61" s="12" t="s">
        <v>762</v>
      </c>
      <c r="D61" s="12"/>
      <c r="E61" s="13" t="s">
        <v>10</v>
      </c>
      <c r="F61" s="76" t="s">
        <v>4086</v>
      </c>
      <c r="G61" s="62">
        <v>42394</v>
      </c>
      <c r="H61" s="27" t="s">
        <v>4087</v>
      </c>
      <c r="I61" s="75" t="s">
        <v>14</v>
      </c>
    </row>
    <row r="62" spans="1:9" s="10" customFormat="1" ht="37.5">
      <c r="A62" s="11">
        <f t="shared" si="1"/>
        <v>60</v>
      </c>
      <c r="B62" s="165" t="s">
        <v>4088</v>
      </c>
      <c r="C62" s="12" t="s">
        <v>9</v>
      </c>
      <c r="D62" s="12"/>
      <c r="E62" s="13" t="s">
        <v>16</v>
      </c>
      <c r="F62" s="92" t="s">
        <v>4089</v>
      </c>
      <c r="G62" s="62">
        <v>39155</v>
      </c>
      <c r="H62" s="27" t="s">
        <v>4090</v>
      </c>
      <c r="I62" s="21" t="s">
        <v>19</v>
      </c>
    </row>
    <row r="63" spans="1:9" s="10" customFormat="1" ht="37.5">
      <c r="A63" s="11">
        <f t="shared" si="1"/>
        <v>61</v>
      </c>
      <c r="B63" s="11" t="s">
        <v>4091</v>
      </c>
      <c r="C63" s="158" t="s">
        <v>9</v>
      </c>
      <c r="D63" s="158"/>
      <c r="E63" s="40" t="s">
        <v>16</v>
      </c>
      <c r="F63" s="351" t="s">
        <v>4092</v>
      </c>
      <c r="G63" s="134">
        <v>39289</v>
      </c>
      <c r="H63" s="158" t="s">
        <v>4093</v>
      </c>
      <c r="I63" s="40" t="s">
        <v>19</v>
      </c>
    </row>
    <row r="64" spans="1:9" s="10" customFormat="1" ht="37.5">
      <c r="A64" s="11">
        <f t="shared" si="1"/>
        <v>62</v>
      </c>
      <c r="B64" s="11" t="s">
        <v>4094</v>
      </c>
      <c r="C64" s="158" t="s">
        <v>9</v>
      </c>
      <c r="D64" s="158"/>
      <c r="E64" s="40" t="s">
        <v>10</v>
      </c>
      <c r="F64" s="334" t="s">
        <v>4095</v>
      </c>
      <c r="G64" s="134">
        <v>42289</v>
      </c>
      <c r="H64" s="158" t="s">
        <v>4096</v>
      </c>
      <c r="I64" s="40" t="s">
        <v>14</v>
      </c>
    </row>
    <row r="65" spans="1:9" s="10" customFormat="1" ht="37.5">
      <c r="A65" s="26">
        <f t="shared" si="1"/>
        <v>63</v>
      </c>
      <c r="B65" s="11" t="s">
        <v>4097</v>
      </c>
      <c r="C65" s="12" t="s">
        <v>9</v>
      </c>
      <c r="D65" s="12"/>
      <c r="E65" s="13" t="s">
        <v>10</v>
      </c>
      <c r="F65" s="76" t="s">
        <v>4098</v>
      </c>
      <c r="G65" s="15">
        <v>42023</v>
      </c>
      <c r="H65" s="12" t="s">
        <v>4099</v>
      </c>
      <c r="I65" s="13" t="s">
        <v>14</v>
      </c>
    </row>
    <row r="66" spans="1:9" s="10" customFormat="1" ht="37.5">
      <c r="A66" s="11">
        <f t="shared" si="1"/>
        <v>64</v>
      </c>
      <c r="B66" s="11" t="s">
        <v>4100</v>
      </c>
      <c r="C66" s="22" t="s">
        <v>9</v>
      </c>
      <c r="D66" s="22"/>
      <c r="E66" s="13" t="s">
        <v>10</v>
      </c>
      <c r="F66" s="76" t="s">
        <v>4101</v>
      </c>
      <c r="G66" s="15">
        <v>42137</v>
      </c>
      <c r="H66" s="12" t="s">
        <v>4102</v>
      </c>
      <c r="I66" s="13" t="s">
        <v>14</v>
      </c>
    </row>
    <row r="67" spans="1:9" s="10" customFormat="1" ht="37.5">
      <c r="A67" s="11">
        <f t="shared" si="1"/>
        <v>65</v>
      </c>
      <c r="B67" s="11" t="s">
        <v>4103</v>
      </c>
      <c r="C67" s="22" t="s">
        <v>9</v>
      </c>
      <c r="D67" s="22"/>
      <c r="E67" s="13" t="s">
        <v>16</v>
      </c>
      <c r="F67" s="76" t="s">
        <v>4104</v>
      </c>
      <c r="G67" s="15">
        <v>39331</v>
      </c>
      <c r="H67" s="12" t="s">
        <v>4105</v>
      </c>
      <c r="I67" s="13" t="s">
        <v>19</v>
      </c>
    </row>
    <row r="68" spans="1:9" s="36" customFormat="1" ht="37.5">
      <c r="A68" s="11">
        <f t="shared" si="1"/>
        <v>66</v>
      </c>
      <c r="B68" s="70" t="s">
        <v>4103</v>
      </c>
      <c r="C68" s="72" t="s">
        <v>9</v>
      </c>
      <c r="D68" s="72"/>
      <c r="E68" s="32" t="s">
        <v>10</v>
      </c>
      <c r="F68" s="77" t="s">
        <v>4106</v>
      </c>
      <c r="G68" s="69">
        <v>40632</v>
      </c>
      <c r="H68" s="72" t="s">
        <v>4107</v>
      </c>
      <c r="I68" s="32" t="s">
        <v>543</v>
      </c>
    </row>
    <row r="69" spans="1:9" s="36" customFormat="1" ht="37.5">
      <c r="A69" s="11">
        <f t="shared" si="1"/>
        <v>67</v>
      </c>
      <c r="B69" s="70" t="s">
        <v>4108</v>
      </c>
      <c r="C69" s="33" t="s">
        <v>9</v>
      </c>
      <c r="D69" s="33"/>
      <c r="E69" s="32" t="s">
        <v>10</v>
      </c>
      <c r="F69" s="77" t="s">
        <v>4109</v>
      </c>
      <c r="G69" s="69">
        <v>42529</v>
      </c>
      <c r="H69" s="33" t="s">
        <v>4110</v>
      </c>
      <c r="I69" s="32" t="s">
        <v>14</v>
      </c>
    </row>
    <row r="70" spans="1:9" s="36" customFormat="1" ht="37.5">
      <c r="A70" s="11">
        <f t="shared" si="1"/>
        <v>68</v>
      </c>
      <c r="B70" s="499" t="s">
        <v>4111</v>
      </c>
      <c r="C70" s="500" t="s">
        <v>9</v>
      </c>
      <c r="D70" s="500"/>
      <c r="E70" s="501" t="s">
        <v>10</v>
      </c>
      <c r="F70" s="502" t="s">
        <v>5738</v>
      </c>
      <c r="G70" s="503">
        <v>44992</v>
      </c>
      <c r="H70" s="500" t="s">
        <v>5737</v>
      </c>
      <c r="I70" s="501" t="s">
        <v>4362</v>
      </c>
    </row>
    <row r="71" spans="1:9" s="36" customFormat="1" ht="37.5">
      <c r="A71" s="11">
        <f t="shared" si="1"/>
        <v>69</v>
      </c>
      <c r="B71" s="70" t="s">
        <v>4112</v>
      </c>
      <c r="C71" s="33" t="s">
        <v>9</v>
      </c>
      <c r="D71" s="33"/>
      <c r="E71" s="32" t="s">
        <v>10</v>
      </c>
      <c r="F71" s="77" t="s">
        <v>4113</v>
      </c>
      <c r="G71" s="69">
        <v>42023</v>
      </c>
      <c r="H71" s="33" t="s">
        <v>4114</v>
      </c>
      <c r="I71" s="32" t="s">
        <v>14</v>
      </c>
    </row>
    <row r="72" spans="1:9" s="36" customFormat="1" ht="42" customHeight="1">
      <c r="A72" s="26">
        <f t="shared" si="1"/>
        <v>70</v>
      </c>
      <c r="B72" s="95" t="s">
        <v>4115</v>
      </c>
      <c r="C72" s="33" t="s">
        <v>9</v>
      </c>
      <c r="D72" s="33"/>
      <c r="E72" s="32" t="s">
        <v>10</v>
      </c>
      <c r="F72" s="77" t="s">
        <v>4116</v>
      </c>
      <c r="G72" s="69">
        <v>42251</v>
      </c>
      <c r="H72" s="33" t="s">
        <v>4117</v>
      </c>
      <c r="I72" s="32" t="s">
        <v>123</v>
      </c>
    </row>
    <row r="73" spans="1:9" s="10" customFormat="1" ht="37.5">
      <c r="A73" s="11">
        <f t="shared" si="1"/>
        <v>71</v>
      </c>
      <c r="B73" s="11" t="s">
        <v>4118</v>
      </c>
      <c r="C73" s="12" t="s">
        <v>47</v>
      </c>
      <c r="D73" s="12"/>
      <c r="E73" s="13" t="s">
        <v>54</v>
      </c>
      <c r="F73" s="76" t="s">
        <v>4119</v>
      </c>
      <c r="G73" s="15">
        <v>38889</v>
      </c>
      <c r="H73" s="12" t="s">
        <v>4120</v>
      </c>
      <c r="I73" s="13" t="s">
        <v>110</v>
      </c>
    </row>
    <row r="74" spans="1:9" s="10" customFormat="1" ht="37.5">
      <c r="A74" s="11">
        <f t="shared" si="1"/>
        <v>72</v>
      </c>
      <c r="B74" s="64" t="s">
        <v>4121</v>
      </c>
      <c r="C74" s="12" t="s">
        <v>9</v>
      </c>
      <c r="D74" s="12"/>
      <c r="E74" s="13" t="s">
        <v>16</v>
      </c>
      <c r="F74" s="76" t="s">
        <v>4122</v>
      </c>
      <c r="G74" s="15">
        <v>38869</v>
      </c>
      <c r="H74" s="12" t="s">
        <v>4123</v>
      </c>
      <c r="I74" s="13" t="s">
        <v>19</v>
      </c>
    </row>
    <row r="77" ht="23.25" customHeight="1"/>
  </sheetData>
  <sheetProtection selectLockedCells="1" selectUnlockedCells="1"/>
  <mergeCells count="8">
    <mergeCell ref="H1:H2"/>
    <mergeCell ref="I1:I2"/>
    <mergeCell ref="A1:A2"/>
    <mergeCell ref="B1:B2"/>
    <mergeCell ref="C1:C2"/>
    <mergeCell ref="E1:E2"/>
    <mergeCell ref="F1:F2"/>
    <mergeCell ref="G1:G2"/>
  </mergeCells>
  <printOptions/>
  <pageMargins left="0.39375" right="0.39375" top="0.39375" bottom="0.39375" header="0.5118055555555555" footer="0.5118055555555555"/>
  <pageSetup horizontalDpi="300" verticalDpi="3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26"/>
  </sheetPr>
  <dimension ref="A1:J51"/>
  <sheetViews>
    <sheetView view="pageBreakPreview" zoomScale="75" zoomScaleNormal="75" zoomScaleSheetLayoutView="75" zoomScalePageLayoutView="0" workbookViewId="0" topLeftCell="A1">
      <selection activeCell="H4" activeCellId="1" sqref="A71:H79 H4"/>
    </sheetView>
  </sheetViews>
  <sheetFormatPr defaultColWidth="8.69921875" defaultRowHeight="19.5"/>
  <cols>
    <col min="1" max="1" width="3" style="0" customWidth="1"/>
    <col min="2" max="2" width="28.09765625" style="0" customWidth="1"/>
    <col min="3" max="3" width="4.09765625" style="246" customWidth="1"/>
    <col min="4" max="4" width="9.09765625" style="246" customWidth="1"/>
    <col min="5" max="5" width="11.09765625" style="246" customWidth="1"/>
    <col min="6" max="6" width="10.09765625" style="246" customWidth="1"/>
    <col min="7" max="7" width="20.796875" style="246" customWidth="1"/>
    <col min="8" max="8" width="16.5" style="246" customWidth="1"/>
    <col min="9" max="9" width="10.5" style="0" customWidth="1"/>
  </cols>
  <sheetData>
    <row r="1" spans="1:10" s="84" customFormat="1" ht="18.75" customHeight="1">
      <c r="A1" s="505" t="s">
        <v>0</v>
      </c>
      <c r="B1" s="505" t="s">
        <v>1</v>
      </c>
      <c r="C1" s="506" t="s">
        <v>2</v>
      </c>
      <c r="D1" s="505" t="s">
        <v>3</v>
      </c>
      <c r="E1" s="507" t="s">
        <v>4</v>
      </c>
      <c r="F1" s="506" t="s">
        <v>2797</v>
      </c>
      <c r="G1" s="505" t="s">
        <v>6</v>
      </c>
      <c r="H1" s="508" t="s">
        <v>7</v>
      </c>
      <c r="I1" s="121"/>
      <c r="J1" s="121"/>
    </row>
    <row r="2" spans="1:10" s="84" customFormat="1" ht="27" customHeight="1">
      <c r="A2" s="505"/>
      <c r="B2" s="505"/>
      <c r="C2" s="506"/>
      <c r="D2" s="505"/>
      <c r="E2" s="507"/>
      <c r="F2" s="506"/>
      <c r="G2" s="505"/>
      <c r="H2" s="508"/>
      <c r="I2" s="121"/>
      <c r="J2" s="121"/>
    </row>
    <row r="3" spans="1:10" s="84" customFormat="1" ht="37.5">
      <c r="A3" s="11">
        <f>A2+1</f>
        <v>1</v>
      </c>
      <c r="B3" s="381" t="s">
        <v>4124</v>
      </c>
      <c r="C3" s="332" t="s">
        <v>9</v>
      </c>
      <c r="D3" s="331" t="s">
        <v>16</v>
      </c>
      <c r="E3" s="382" t="s">
        <v>4125</v>
      </c>
      <c r="F3" s="383">
        <v>38805</v>
      </c>
      <c r="G3" s="384" t="s">
        <v>4126</v>
      </c>
      <c r="H3" s="332" t="s">
        <v>19</v>
      </c>
      <c r="I3" s="121"/>
      <c r="J3" s="121"/>
    </row>
    <row r="4" spans="1:10" s="84" customFormat="1" ht="37.5">
      <c r="A4" s="11">
        <f>A3+1</f>
        <v>2</v>
      </c>
      <c r="B4" s="307" t="s">
        <v>4127</v>
      </c>
      <c r="C4" s="17" t="s">
        <v>586</v>
      </c>
      <c r="D4" s="17" t="s">
        <v>10</v>
      </c>
      <c r="E4" s="107" t="s">
        <v>4128</v>
      </c>
      <c r="F4" s="38">
        <v>44344</v>
      </c>
      <c r="G4" s="17" t="s">
        <v>4129</v>
      </c>
      <c r="H4" s="18" t="s">
        <v>14</v>
      </c>
      <c r="I4" s="121"/>
      <c r="J4" s="121"/>
    </row>
    <row r="5" spans="1:10" s="84" customFormat="1" ht="37.5">
      <c r="A5" s="11">
        <f>A4+1</f>
        <v>3</v>
      </c>
      <c r="B5" s="218" t="s">
        <v>4130</v>
      </c>
      <c r="C5" s="84" t="s">
        <v>9</v>
      </c>
      <c r="D5" s="126" t="s">
        <v>10</v>
      </c>
      <c r="E5" s="84" t="s">
        <v>4131</v>
      </c>
      <c r="F5" s="126" t="s">
        <v>4132</v>
      </c>
      <c r="G5" s="114" t="s">
        <v>4133</v>
      </c>
      <c r="H5" s="126" t="s">
        <v>14</v>
      </c>
      <c r="I5" s="121"/>
      <c r="J5" s="121"/>
    </row>
    <row r="6" spans="1:10" s="84" customFormat="1" ht="37.5">
      <c r="A6" s="11">
        <f>A5+1</f>
        <v>4</v>
      </c>
      <c r="B6" s="91" t="s">
        <v>4134</v>
      </c>
      <c r="C6" s="129" t="s">
        <v>9</v>
      </c>
      <c r="D6" s="130" t="s">
        <v>10</v>
      </c>
      <c r="E6" s="129" t="s">
        <v>4135</v>
      </c>
      <c r="F6" s="130" t="s">
        <v>808</v>
      </c>
      <c r="G6" s="109" t="s">
        <v>4136</v>
      </c>
      <c r="H6" s="130" t="s">
        <v>14</v>
      </c>
      <c r="I6" s="121"/>
      <c r="J6" s="121"/>
    </row>
    <row r="7" spans="1:10" s="84" customFormat="1" ht="37.5">
      <c r="A7" s="11">
        <f>A6+1</f>
        <v>5</v>
      </c>
      <c r="B7" s="91" t="s">
        <v>4137</v>
      </c>
      <c r="C7" s="129" t="s">
        <v>9</v>
      </c>
      <c r="D7" s="130" t="s">
        <v>10</v>
      </c>
      <c r="E7" s="129" t="s">
        <v>4138</v>
      </c>
      <c r="F7" s="130" t="s">
        <v>1966</v>
      </c>
      <c r="G7" s="109" t="s">
        <v>4139</v>
      </c>
      <c r="H7" s="130" t="s">
        <v>14</v>
      </c>
      <c r="I7" s="121"/>
      <c r="J7" s="121"/>
    </row>
    <row r="8" spans="1:10" s="84" customFormat="1" ht="37.5">
      <c r="A8" s="11"/>
      <c r="B8" s="91" t="s">
        <v>4140</v>
      </c>
      <c r="C8" s="129" t="s">
        <v>77</v>
      </c>
      <c r="D8" s="130" t="s">
        <v>10</v>
      </c>
      <c r="E8" s="129" t="s">
        <v>4141</v>
      </c>
      <c r="F8" s="130" t="s">
        <v>4142</v>
      </c>
      <c r="G8" s="109" t="s">
        <v>4143</v>
      </c>
      <c r="H8" s="130" t="s">
        <v>14</v>
      </c>
      <c r="I8" s="121"/>
      <c r="J8" s="121"/>
    </row>
    <row r="9" spans="1:10" s="84" customFormat="1" ht="37.5">
      <c r="A9" s="11" t="s">
        <v>4144</v>
      </c>
      <c r="B9" s="91" t="s">
        <v>4145</v>
      </c>
      <c r="C9" s="130" t="s">
        <v>9</v>
      </c>
      <c r="D9" s="130" t="s">
        <v>10</v>
      </c>
      <c r="E9" s="130" t="s">
        <v>4146</v>
      </c>
      <c r="F9" s="130" t="s">
        <v>4147</v>
      </c>
      <c r="G9" s="74" t="s">
        <v>4148</v>
      </c>
      <c r="H9" s="130" t="s">
        <v>26</v>
      </c>
      <c r="I9" s="121"/>
      <c r="J9" s="121"/>
    </row>
    <row r="10" spans="1:10" s="84" customFormat="1" ht="37.5">
      <c r="A10" s="11">
        <f aca="true" t="shared" si="0" ref="A10:A22">A9+1</f>
        <v>6</v>
      </c>
      <c r="B10" s="133" t="s">
        <v>4149</v>
      </c>
      <c r="C10" s="130" t="s">
        <v>9</v>
      </c>
      <c r="D10" s="129" t="s">
        <v>16</v>
      </c>
      <c r="E10" s="130" t="s">
        <v>4150</v>
      </c>
      <c r="F10" s="129" t="s">
        <v>704</v>
      </c>
      <c r="G10" s="74" t="s">
        <v>4151</v>
      </c>
      <c r="H10" s="130" t="s">
        <v>19</v>
      </c>
      <c r="I10" s="121"/>
      <c r="J10" s="121"/>
    </row>
    <row r="11" spans="1:10" s="84" customFormat="1" ht="18.75">
      <c r="A11" s="11">
        <f t="shared" si="0"/>
        <v>7</v>
      </c>
      <c r="B11" s="11" t="s">
        <v>4152</v>
      </c>
      <c r="C11" s="13" t="s">
        <v>47</v>
      </c>
      <c r="D11" s="12" t="s">
        <v>4153</v>
      </c>
      <c r="E11" s="14" t="s">
        <v>4154</v>
      </c>
      <c r="F11" s="23">
        <v>38889</v>
      </c>
      <c r="G11" s="15" t="s">
        <v>4155</v>
      </c>
      <c r="H11" s="13" t="s">
        <v>110</v>
      </c>
      <c r="I11" s="121"/>
      <c r="J11" s="121"/>
    </row>
    <row r="12" spans="1:10" s="84" customFormat="1" ht="37.5">
      <c r="A12" s="11">
        <f t="shared" si="0"/>
        <v>8</v>
      </c>
      <c r="B12" s="30" t="s">
        <v>4156</v>
      </c>
      <c r="C12" s="13" t="s">
        <v>9</v>
      </c>
      <c r="D12" s="12" t="s">
        <v>16</v>
      </c>
      <c r="E12" s="14" t="s">
        <v>4157</v>
      </c>
      <c r="F12" s="15">
        <v>38299</v>
      </c>
      <c r="G12" s="24" t="s">
        <v>4158</v>
      </c>
      <c r="H12" s="13" t="s">
        <v>19</v>
      </c>
      <c r="I12" s="121"/>
      <c r="J12" s="121"/>
    </row>
    <row r="13" spans="1:10" s="84" customFormat="1" ht="37.5">
      <c r="A13" s="11">
        <f t="shared" si="0"/>
        <v>9</v>
      </c>
      <c r="B13" s="37" t="s">
        <v>4159</v>
      </c>
      <c r="C13" s="18" t="s">
        <v>9</v>
      </c>
      <c r="D13" s="17" t="s">
        <v>16</v>
      </c>
      <c r="E13" s="156" t="s">
        <v>4160</v>
      </c>
      <c r="F13" s="20">
        <v>39071</v>
      </c>
      <c r="G13" s="24" t="s">
        <v>4161</v>
      </c>
      <c r="H13" s="13" t="s">
        <v>19</v>
      </c>
      <c r="I13" s="121"/>
      <c r="J13" s="121"/>
    </row>
    <row r="14" spans="1:10" s="84" customFormat="1" ht="37.5">
      <c r="A14" s="11">
        <f t="shared" si="0"/>
        <v>10</v>
      </c>
      <c r="B14" s="30" t="s">
        <v>4162</v>
      </c>
      <c r="C14" s="13" t="s">
        <v>9</v>
      </c>
      <c r="D14" s="12" t="s">
        <v>16</v>
      </c>
      <c r="E14" s="104" t="s">
        <v>4163</v>
      </c>
      <c r="F14" s="15">
        <v>38945</v>
      </c>
      <c r="G14" s="24" t="s">
        <v>4164</v>
      </c>
      <c r="H14" s="13" t="s">
        <v>19</v>
      </c>
      <c r="I14" s="121"/>
      <c r="J14" s="121"/>
    </row>
    <row r="15" spans="1:9" s="84" customFormat="1" ht="37.5">
      <c r="A15" s="11">
        <f t="shared" si="0"/>
        <v>11</v>
      </c>
      <c r="B15" s="37" t="s">
        <v>4165</v>
      </c>
      <c r="C15" s="18" t="s">
        <v>9</v>
      </c>
      <c r="D15" s="17" t="s">
        <v>16</v>
      </c>
      <c r="E15" s="19" t="s">
        <v>4166</v>
      </c>
      <c r="F15" s="38">
        <v>38162</v>
      </c>
      <c r="G15" s="28" t="s">
        <v>4167</v>
      </c>
      <c r="H15" s="21" t="s">
        <v>19</v>
      </c>
      <c r="I15" s="121"/>
    </row>
    <row r="16" spans="1:10" s="84" customFormat="1" ht="37.5">
      <c r="A16" s="11">
        <f t="shared" si="0"/>
        <v>12</v>
      </c>
      <c r="B16" s="30" t="s">
        <v>4168</v>
      </c>
      <c r="C16" s="13" t="s">
        <v>47</v>
      </c>
      <c r="D16" s="12" t="s">
        <v>16</v>
      </c>
      <c r="E16" s="14" t="s">
        <v>4169</v>
      </c>
      <c r="F16" s="23">
        <v>38945</v>
      </c>
      <c r="G16" s="24" t="s">
        <v>4170</v>
      </c>
      <c r="H16" s="24" t="s">
        <v>19</v>
      </c>
      <c r="I16" s="121"/>
      <c r="J16" s="121"/>
    </row>
    <row r="17" spans="1:10" s="84" customFormat="1" ht="112.5">
      <c r="A17" s="11">
        <f t="shared" si="0"/>
        <v>13</v>
      </c>
      <c r="B17" s="49" t="s">
        <v>4171</v>
      </c>
      <c r="C17" s="13" t="s">
        <v>9</v>
      </c>
      <c r="D17" s="12" t="s">
        <v>16</v>
      </c>
      <c r="E17" s="14" t="s">
        <v>4172</v>
      </c>
      <c r="F17" s="23">
        <v>42601</v>
      </c>
      <c r="G17" s="68" t="s">
        <v>4173</v>
      </c>
      <c r="H17" s="13" t="s">
        <v>19</v>
      </c>
      <c r="I17" s="121"/>
      <c r="J17" s="121"/>
    </row>
    <row r="18" spans="1:10" s="84" customFormat="1" ht="18.75">
      <c r="A18" s="11">
        <f t="shared" si="0"/>
        <v>14</v>
      </c>
      <c r="B18" s="37" t="s">
        <v>4174</v>
      </c>
      <c r="C18" s="18" t="s">
        <v>9</v>
      </c>
      <c r="D18" s="17" t="s">
        <v>16</v>
      </c>
      <c r="E18" s="19" t="s">
        <v>4175</v>
      </c>
      <c r="F18" s="38">
        <v>38162</v>
      </c>
      <c r="G18" s="28" t="s">
        <v>4176</v>
      </c>
      <c r="H18" s="21" t="s">
        <v>19</v>
      </c>
      <c r="I18" s="121"/>
      <c r="J18" s="121"/>
    </row>
    <row r="19" spans="1:10" s="84" customFormat="1" ht="37.5">
      <c r="A19" s="11">
        <f t="shared" si="0"/>
        <v>15</v>
      </c>
      <c r="B19" s="30" t="s">
        <v>4177</v>
      </c>
      <c r="C19" s="13" t="s">
        <v>9</v>
      </c>
      <c r="D19" s="12" t="s">
        <v>16</v>
      </c>
      <c r="E19" s="14" t="s">
        <v>4178</v>
      </c>
      <c r="F19" s="23">
        <v>38162</v>
      </c>
      <c r="G19" s="103" t="s">
        <v>4179</v>
      </c>
      <c r="H19" s="24" t="s">
        <v>19</v>
      </c>
      <c r="I19" s="121"/>
      <c r="J19" s="121"/>
    </row>
    <row r="20" spans="1:10" s="84" customFormat="1" ht="37.5">
      <c r="A20" s="11">
        <f t="shared" si="0"/>
        <v>16</v>
      </c>
      <c r="B20" s="165" t="s">
        <v>4180</v>
      </c>
      <c r="C20" s="18" t="s">
        <v>9</v>
      </c>
      <c r="D20" s="17" t="s">
        <v>16</v>
      </c>
      <c r="E20" s="19" t="s">
        <v>4181</v>
      </c>
      <c r="F20" s="38">
        <v>38805</v>
      </c>
      <c r="G20" s="385" t="s">
        <v>4182</v>
      </c>
      <c r="H20" s="24" t="s">
        <v>19</v>
      </c>
      <c r="I20" s="121"/>
      <c r="J20" s="121"/>
    </row>
    <row r="21" spans="1:10" s="58" customFormat="1" ht="37.5">
      <c r="A21" s="70">
        <f t="shared" si="0"/>
        <v>17</v>
      </c>
      <c r="B21" s="65" t="s">
        <v>4183</v>
      </c>
      <c r="C21" s="32" t="s">
        <v>9</v>
      </c>
      <c r="D21" s="33" t="s">
        <v>16</v>
      </c>
      <c r="E21" s="34" t="s">
        <v>4184</v>
      </c>
      <c r="F21" s="35">
        <v>40616</v>
      </c>
      <c r="G21" s="294" t="s">
        <v>4185</v>
      </c>
      <c r="H21" s="68" t="s">
        <v>19</v>
      </c>
      <c r="I21" s="116"/>
      <c r="J21" s="116"/>
    </row>
    <row r="22" spans="1:10" s="58" customFormat="1" ht="54" customHeight="1">
      <c r="A22" s="528">
        <f t="shared" si="0"/>
        <v>18</v>
      </c>
      <c r="B22" s="67" t="s">
        <v>4186</v>
      </c>
      <c r="C22" s="97" t="s">
        <v>9</v>
      </c>
      <c r="D22" s="96" t="s">
        <v>16</v>
      </c>
      <c r="E22" s="529" t="s">
        <v>4187</v>
      </c>
      <c r="F22" s="530">
        <v>39407</v>
      </c>
      <c r="G22" s="386" t="s">
        <v>4188</v>
      </c>
      <c r="H22" s="305" t="s">
        <v>19</v>
      </c>
      <c r="I22" s="116"/>
      <c r="J22" s="116"/>
    </row>
    <row r="23" spans="1:10" s="58" customFormat="1" ht="75">
      <c r="A23" s="528"/>
      <c r="B23" s="67" t="s">
        <v>4189</v>
      </c>
      <c r="C23" s="97" t="s">
        <v>9</v>
      </c>
      <c r="D23" s="96" t="s">
        <v>16</v>
      </c>
      <c r="E23" s="529"/>
      <c r="F23" s="530"/>
      <c r="G23" s="386" t="s">
        <v>4190</v>
      </c>
      <c r="H23" s="305" t="s">
        <v>19</v>
      </c>
      <c r="I23" s="116"/>
      <c r="J23" s="116"/>
    </row>
    <row r="24" spans="1:10" s="58" customFormat="1" ht="75">
      <c r="A24" s="528"/>
      <c r="B24" s="67" t="s">
        <v>4191</v>
      </c>
      <c r="C24" s="97" t="s">
        <v>9</v>
      </c>
      <c r="D24" s="96" t="s">
        <v>16</v>
      </c>
      <c r="E24" s="529"/>
      <c r="F24" s="530"/>
      <c r="G24" s="386" t="s">
        <v>4192</v>
      </c>
      <c r="H24" s="305" t="s">
        <v>19</v>
      </c>
      <c r="I24" s="116"/>
      <c r="J24" s="116"/>
    </row>
    <row r="25" spans="1:10" s="58" customFormat="1" ht="56.25">
      <c r="A25" s="528"/>
      <c r="B25" s="67" t="s">
        <v>4193</v>
      </c>
      <c r="C25" s="97" t="s">
        <v>9</v>
      </c>
      <c r="D25" s="96" t="s">
        <v>16</v>
      </c>
      <c r="E25" s="529"/>
      <c r="F25" s="530"/>
      <c r="G25" s="386" t="s">
        <v>4194</v>
      </c>
      <c r="H25" s="305" t="s">
        <v>19</v>
      </c>
      <c r="I25" s="116"/>
      <c r="J25" s="116"/>
    </row>
    <row r="26" spans="1:10" s="58" customFormat="1" ht="37.5">
      <c r="A26" s="70">
        <f>A22+1</f>
        <v>19</v>
      </c>
      <c r="B26" s="280" t="s">
        <v>4195</v>
      </c>
      <c r="C26" s="97" t="s">
        <v>9</v>
      </c>
      <c r="D26" s="96" t="s">
        <v>16</v>
      </c>
      <c r="E26" s="157" t="s">
        <v>4196</v>
      </c>
      <c r="F26" s="99">
        <v>42445</v>
      </c>
      <c r="G26" s="386" t="s">
        <v>4197</v>
      </c>
      <c r="H26" s="305" t="s">
        <v>19</v>
      </c>
      <c r="I26" s="116"/>
      <c r="J26" s="116"/>
    </row>
    <row r="27" spans="1:9" s="58" customFormat="1" ht="37.5">
      <c r="A27" s="70">
        <f aca="true" t="shared" si="1" ref="A27:A50">A26+1</f>
        <v>20</v>
      </c>
      <c r="B27" s="42" t="s">
        <v>4198</v>
      </c>
      <c r="C27" s="32" t="s">
        <v>9</v>
      </c>
      <c r="D27" s="33" t="s">
        <v>16</v>
      </c>
      <c r="E27" s="34" t="s">
        <v>4199</v>
      </c>
      <c r="F27" s="35">
        <v>38162</v>
      </c>
      <c r="G27" s="294" t="s">
        <v>4200</v>
      </c>
      <c r="H27" s="32" t="s">
        <v>19</v>
      </c>
      <c r="I27" s="116"/>
    </row>
    <row r="28" spans="1:8" s="58" customFormat="1" ht="20.25" customHeight="1">
      <c r="A28" s="70">
        <f t="shared" si="1"/>
        <v>21</v>
      </c>
      <c r="B28" s="116" t="s">
        <v>4201</v>
      </c>
      <c r="C28" s="56" t="s">
        <v>9</v>
      </c>
      <c r="D28" s="118" t="s">
        <v>16</v>
      </c>
      <c r="E28" s="387" t="s">
        <v>4202</v>
      </c>
      <c r="F28" s="388">
        <v>38966</v>
      </c>
      <c r="G28" s="389" t="s">
        <v>4203</v>
      </c>
      <c r="H28" s="56" t="s">
        <v>19</v>
      </c>
    </row>
    <row r="29" spans="1:8" s="58" customFormat="1" ht="18.75">
      <c r="A29" s="70">
        <f t="shared" si="1"/>
        <v>22</v>
      </c>
      <c r="B29" s="65" t="s">
        <v>4204</v>
      </c>
      <c r="C29" s="32" t="s">
        <v>47</v>
      </c>
      <c r="D29" s="33" t="s">
        <v>4153</v>
      </c>
      <c r="E29" s="34" t="s">
        <v>4205</v>
      </c>
      <c r="F29" s="35">
        <v>38889</v>
      </c>
      <c r="G29" s="69" t="s">
        <v>4206</v>
      </c>
      <c r="H29" s="32" t="s">
        <v>110</v>
      </c>
    </row>
    <row r="30" spans="1:8" s="58" customFormat="1" ht="37.5">
      <c r="A30" s="70">
        <f t="shared" si="1"/>
        <v>23</v>
      </c>
      <c r="B30" s="65" t="s">
        <v>4207</v>
      </c>
      <c r="C30" s="32" t="s">
        <v>9</v>
      </c>
      <c r="D30" s="33" t="s">
        <v>10</v>
      </c>
      <c r="E30" s="34" t="s">
        <v>4208</v>
      </c>
      <c r="F30" s="35">
        <v>42103</v>
      </c>
      <c r="G30" s="294" t="s">
        <v>4209</v>
      </c>
      <c r="H30" s="32" t="s">
        <v>14</v>
      </c>
    </row>
    <row r="31" spans="1:8" s="58" customFormat="1" ht="37.5">
      <c r="A31" s="70">
        <f t="shared" si="1"/>
        <v>24</v>
      </c>
      <c r="B31" s="65" t="s">
        <v>4210</v>
      </c>
      <c r="C31" s="32" t="s">
        <v>9</v>
      </c>
      <c r="D31" s="33" t="s">
        <v>10</v>
      </c>
      <c r="E31" s="34" t="s">
        <v>4211</v>
      </c>
      <c r="F31" s="35">
        <v>42289</v>
      </c>
      <c r="G31" s="294" t="s">
        <v>4212</v>
      </c>
      <c r="H31" s="32" t="s">
        <v>14</v>
      </c>
    </row>
    <row r="32" spans="1:8" s="58" customFormat="1" ht="37.5">
      <c r="A32" s="70">
        <f t="shared" si="1"/>
        <v>25</v>
      </c>
      <c r="B32" s="65" t="s">
        <v>4213</v>
      </c>
      <c r="C32" s="32" t="s">
        <v>9</v>
      </c>
      <c r="D32" s="33" t="s">
        <v>10</v>
      </c>
      <c r="E32" s="34" t="s">
        <v>4214</v>
      </c>
      <c r="F32" s="35">
        <v>41514</v>
      </c>
      <c r="G32" s="294" t="s">
        <v>4215</v>
      </c>
      <c r="H32" s="32" t="s">
        <v>4216</v>
      </c>
    </row>
    <row r="33" spans="1:8" s="58" customFormat="1" ht="37.5">
      <c r="A33" s="70">
        <f t="shared" si="1"/>
        <v>26</v>
      </c>
      <c r="B33" s="65" t="s">
        <v>4217</v>
      </c>
      <c r="C33" s="32" t="s">
        <v>9</v>
      </c>
      <c r="D33" s="33" t="s">
        <v>10</v>
      </c>
      <c r="E33" s="34" t="s">
        <v>4218</v>
      </c>
      <c r="F33" s="35">
        <v>41514</v>
      </c>
      <c r="G33" s="294" t="s">
        <v>4219</v>
      </c>
      <c r="H33" s="32" t="s">
        <v>4216</v>
      </c>
    </row>
    <row r="34" spans="1:8" s="58" customFormat="1" ht="37.5">
      <c r="A34" s="70">
        <f t="shared" si="1"/>
        <v>27</v>
      </c>
      <c r="B34" s="65" t="s">
        <v>4220</v>
      </c>
      <c r="C34" s="32" t="s">
        <v>9</v>
      </c>
      <c r="D34" s="33" t="s">
        <v>10</v>
      </c>
      <c r="E34" s="34" t="s">
        <v>4221</v>
      </c>
      <c r="F34" s="35">
        <v>42103</v>
      </c>
      <c r="G34" s="294" t="s">
        <v>4222</v>
      </c>
      <c r="H34" s="32" t="s">
        <v>14</v>
      </c>
    </row>
    <row r="35" spans="1:8" s="58" customFormat="1" ht="37.5">
      <c r="A35" s="70">
        <f t="shared" si="1"/>
        <v>28</v>
      </c>
      <c r="B35" s="65" t="s">
        <v>4223</v>
      </c>
      <c r="C35" s="32" t="s">
        <v>9</v>
      </c>
      <c r="D35" s="33" t="s">
        <v>10</v>
      </c>
      <c r="E35" s="34" t="s">
        <v>4224</v>
      </c>
      <c r="F35" s="35">
        <v>42103</v>
      </c>
      <c r="G35" s="294" t="s">
        <v>4225</v>
      </c>
      <c r="H35" s="32" t="s">
        <v>14</v>
      </c>
    </row>
    <row r="36" spans="1:8" s="58" customFormat="1" ht="37.5">
      <c r="A36" s="70">
        <f t="shared" si="1"/>
        <v>29</v>
      </c>
      <c r="B36" s="65" t="s">
        <v>4226</v>
      </c>
      <c r="C36" s="32" t="s">
        <v>9</v>
      </c>
      <c r="D36" s="33" t="s">
        <v>16</v>
      </c>
      <c r="E36" s="34" t="s">
        <v>4227</v>
      </c>
      <c r="F36" s="35">
        <v>38966</v>
      </c>
      <c r="G36" s="294" t="s">
        <v>4228</v>
      </c>
      <c r="H36" s="32" t="s">
        <v>19</v>
      </c>
    </row>
    <row r="37" spans="1:8" s="58" customFormat="1" ht="37.5">
      <c r="A37" s="70">
        <f t="shared" si="1"/>
        <v>30</v>
      </c>
      <c r="B37" s="42" t="s">
        <v>4229</v>
      </c>
      <c r="C37" s="32" t="s">
        <v>9</v>
      </c>
      <c r="D37" s="33" t="s">
        <v>16</v>
      </c>
      <c r="E37" s="34" t="s">
        <v>4230</v>
      </c>
      <c r="F37" s="35">
        <v>38869</v>
      </c>
      <c r="G37" s="294" t="s">
        <v>4231</v>
      </c>
      <c r="H37" s="32" t="s">
        <v>19</v>
      </c>
    </row>
    <row r="38" spans="1:8" s="58" customFormat="1" ht="56.25">
      <c r="A38" s="95">
        <f t="shared" si="1"/>
        <v>31</v>
      </c>
      <c r="B38" s="116" t="s">
        <v>4232</v>
      </c>
      <c r="C38" s="56" t="s">
        <v>9</v>
      </c>
      <c r="D38" s="118" t="s">
        <v>10</v>
      </c>
      <c r="E38" s="387" t="s">
        <v>4233</v>
      </c>
      <c r="F38" s="388">
        <v>41547</v>
      </c>
      <c r="G38" s="389" t="s">
        <v>4234</v>
      </c>
      <c r="H38" s="56" t="s">
        <v>377</v>
      </c>
    </row>
    <row r="39" spans="1:8" s="58" customFormat="1" ht="37.5">
      <c r="A39" s="70">
        <f t="shared" si="1"/>
        <v>32</v>
      </c>
      <c r="B39" s="70" t="s">
        <v>4235</v>
      </c>
      <c r="C39" s="32" t="s">
        <v>9</v>
      </c>
      <c r="D39" s="32" t="s">
        <v>16</v>
      </c>
      <c r="E39" s="34" t="s">
        <v>4236</v>
      </c>
      <c r="F39" s="69">
        <v>38869</v>
      </c>
      <c r="G39" s="69" t="s">
        <v>4231</v>
      </c>
      <c r="H39" s="32" t="s">
        <v>19</v>
      </c>
    </row>
    <row r="40" spans="1:8" s="58" customFormat="1" ht="37.5">
      <c r="A40" s="70">
        <f t="shared" si="1"/>
        <v>33</v>
      </c>
      <c r="B40" s="70" t="s">
        <v>4237</v>
      </c>
      <c r="C40" s="32" t="s">
        <v>9</v>
      </c>
      <c r="D40" s="32" t="s">
        <v>10</v>
      </c>
      <c r="E40" s="34" t="s">
        <v>4238</v>
      </c>
      <c r="F40" s="69">
        <v>42193</v>
      </c>
      <c r="G40" s="69" t="s">
        <v>4239</v>
      </c>
      <c r="H40" s="32" t="s">
        <v>14</v>
      </c>
    </row>
    <row r="41" spans="1:8" s="58" customFormat="1" ht="27" customHeight="1">
      <c r="A41" s="70">
        <f t="shared" si="1"/>
        <v>34</v>
      </c>
      <c r="B41" s="70" t="s">
        <v>4240</v>
      </c>
      <c r="C41" s="32" t="s">
        <v>9</v>
      </c>
      <c r="D41" s="32" t="s">
        <v>16</v>
      </c>
      <c r="E41" s="34" t="s">
        <v>4241</v>
      </c>
      <c r="F41" s="69">
        <v>39407</v>
      </c>
      <c r="G41" s="69" t="s">
        <v>4242</v>
      </c>
      <c r="H41" s="32" t="s">
        <v>19</v>
      </c>
    </row>
    <row r="42" spans="1:8" s="58" customFormat="1" ht="33.75" customHeight="1">
      <c r="A42" s="70">
        <f t="shared" si="1"/>
        <v>35</v>
      </c>
      <c r="B42" s="70" t="s">
        <v>4243</v>
      </c>
      <c r="C42" s="32" t="s">
        <v>9</v>
      </c>
      <c r="D42" s="32" t="s">
        <v>10</v>
      </c>
      <c r="E42" s="34" t="s">
        <v>4244</v>
      </c>
      <c r="F42" s="69">
        <v>41753</v>
      </c>
      <c r="G42" s="69" t="s">
        <v>4245</v>
      </c>
      <c r="H42" s="32" t="s">
        <v>4246</v>
      </c>
    </row>
    <row r="43" spans="1:8" s="58" customFormat="1" ht="37.5">
      <c r="A43" s="70">
        <f t="shared" si="1"/>
        <v>36</v>
      </c>
      <c r="B43" s="70" t="s">
        <v>4247</v>
      </c>
      <c r="C43" s="32" t="s">
        <v>9</v>
      </c>
      <c r="D43" s="32" t="s">
        <v>10</v>
      </c>
      <c r="E43" s="34" t="s">
        <v>4248</v>
      </c>
      <c r="F43" s="69">
        <v>41547</v>
      </c>
      <c r="G43" s="69" t="s">
        <v>4249</v>
      </c>
      <c r="H43" s="32" t="s">
        <v>377</v>
      </c>
    </row>
    <row r="44" spans="1:8" s="58" customFormat="1" ht="37.5">
      <c r="A44" s="70">
        <f t="shared" si="1"/>
        <v>37</v>
      </c>
      <c r="B44" s="70" t="s">
        <v>4250</v>
      </c>
      <c r="C44" s="32" t="s">
        <v>9</v>
      </c>
      <c r="D44" s="32" t="s">
        <v>10</v>
      </c>
      <c r="E44" s="34" t="s">
        <v>4251</v>
      </c>
      <c r="F44" s="69">
        <v>42289</v>
      </c>
      <c r="G44" s="69" t="s">
        <v>4252</v>
      </c>
      <c r="H44" s="32" t="s">
        <v>14</v>
      </c>
    </row>
    <row r="45" spans="1:8" s="58" customFormat="1" ht="37.5">
      <c r="A45" s="70">
        <f t="shared" si="1"/>
        <v>38</v>
      </c>
      <c r="B45" s="70" t="s">
        <v>4253</v>
      </c>
      <c r="C45" s="32" t="s">
        <v>9</v>
      </c>
      <c r="D45" s="32" t="s">
        <v>10</v>
      </c>
      <c r="E45" s="34" t="s">
        <v>4254</v>
      </c>
      <c r="F45" s="69">
        <v>42360</v>
      </c>
      <c r="G45" s="69" t="s">
        <v>4255</v>
      </c>
      <c r="H45" s="32" t="s">
        <v>14</v>
      </c>
    </row>
    <row r="46" spans="1:8" s="58" customFormat="1" ht="37.5">
      <c r="A46" s="70">
        <f t="shared" si="1"/>
        <v>39</v>
      </c>
      <c r="B46" s="70" t="s">
        <v>4256</v>
      </c>
      <c r="C46" s="32" t="s">
        <v>9</v>
      </c>
      <c r="D46" s="32" t="s">
        <v>10</v>
      </c>
      <c r="E46" s="34" t="s">
        <v>4257</v>
      </c>
      <c r="F46" s="69">
        <v>42360</v>
      </c>
      <c r="G46" s="69" t="s">
        <v>4258</v>
      </c>
      <c r="H46" s="32" t="s">
        <v>14</v>
      </c>
    </row>
    <row r="47" spans="1:8" s="58" customFormat="1" ht="37.5">
      <c r="A47" s="70">
        <f t="shared" si="1"/>
        <v>40</v>
      </c>
      <c r="B47" s="70" t="s">
        <v>4259</v>
      </c>
      <c r="C47" s="32" t="s">
        <v>9</v>
      </c>
      <c r="D47" s="32" t="s">
        <v>10</v>
      </c>
      <c r="E47" s="34" t="s">
        <v>4260</v>
      </c>
      <c r="F47" s="69">
        <v>42360</v>
      </c>
      <c r="G47" s="69" t="s">
        <v>4261</v>
      </c>
      <c r="H47" s="32" t="s">
        <v>14</v>
      </c>
    </row>
    <row r="48" spans="1:8" s="58" customFormat="1" ht="37.5">
      <c r="A48" s="70">
        <f t="shared" si="1"/>
        <v>41</v>
      </c>
      <c r="B48" s="70" t="s">
        <v>4262</v>
      </c>
      <c r="C48" s="32" t="s">
        <v>47</v>
      </c>
      <c r="D48" s="32" t="s">
        <v>10</v>
      </c>
      <c r="E48" s="34" t="s">
        <v>4263</v>
      </c>
      <c r="F48" s="69">
        <v>41253</v>
      </c>
      <c r="G48" s="69" t="s">
        <v>4264</v>
      </c>
      <c r="H48" s="32" t="s">
        <v>76</v>
      </c>
    </row>
    <row r="49" spans="1:8" s="58" customFormat="1" ht="37.5">
      <c r="A49" s="70">
        <f t="shared" si="1"/>
        <v>42</v>
      </c>
      <c r="B49" s="70" t="s">
        <v>4265</v>
      </c>
      <c r="C49" s="32" t="s">
        <v>9</v>
      </c>
      <c r="D49" s="32" t="s">
        <v>16</v>
      </c>
      <c r="E49" s="34" t="s">
        <v>4266</v>
      </c>
      <c r="F49" s="69">
        <v>42206</v>
      </c>
      <c r="G49" s="69" t="s">
        <v>4267</v>
      </c>
      <c r="H49" s="32" t="s">
        <v>14</v>
      </c>
    </row>
    <row r="50" spans="1:8" s="58" customFormat="1" ht="37.5">
      <c r="A50" s="70">
        <f t="shared" si="1"/>
        <v>43</v>
      </c>
      <c r="B50" s="70" t="s">
        <v>4268</v>
      </c>
      <c r="C50" s="32" t="s">
        <v>9</v>
      </c>
      <c r="D50" s="32" t="s">
        <v>16</v>
      </c>
      <c r="E50" s="32" t="s">
        <v>4269</v>
      </c>
      <c r="F50" s="32" t="s">
        <v>4270</v>
      </c>
      <c r="G50" s="32" t="s">
        <v>4271</v>
      </c>
      <c r="H50" s="32" t="s">
        <v>2597</v>
      </c>
    </row>
    <row r="51" spans="1:8" s="84" customFormat="1" ht="18.75">
      <c r="A51" s="17"/>
      <c r="B51" s="37"/>
      <c r="C51" s="17"/>
      <c r="D51" s="17"/>
      <c r="E51" s="107"/>
      <c r="F51" s="38"/>
      <c r="G51" s="38"/>
      <c r="H51" s="17"/>
    </row>
  </sheetData>
  <sheetProtection selectLockedCells="1" selectUnlockedCells="1"/>
  <mergeCells count="11">
    <mergeCell ref="F1:F2"/>
    <mergeCell ref="G1:G2"/>
    <mergeCell ref="H1:H2"/>
    <mergeCell ref="A22:A25"/>
    <mergeCell ref="E22:E25"/>
    <mergeCell ref="F22:F25"/>
    <mergeCell ref="A1:A2"/>
    <mergeCell ref="B1:B2"/>
    <mergeCell ref="C1:C2"/>
    <mergeCell ref="D1:D2"/>
    <mergeCell ref="E1:E2"/>
  </mergeCells>
  <printOptions/>
  <pageMargins left="0.39375" right="0.39375" top="0.39375" bottom="0.39375" header="0.5118055555555555" footer="0.5118055555555555"/>
  <pageSetup horizontalDpi="300" verticalDpi="3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43"/>
  </sheetPr>
  <dimension ref="A1:H34"/>
  <sheetViews>
    <sheetView view="pageBreakPreview" zoomScale="75" zoomScaleNormal="75" zoomScaleSheetLayoutView="75" zoomScalePageLayoutView="0" workbookViewId="0" topLeftCell="A7">
      <selection activeCell="H20" sqref="H20"/>
    </sheetView>
  </sheetViews>
  <sheetFormatPr defaultColWidth="8.69921875" defaultRowHeight="19.5"/>
  <cols>
    <col min="1" max="1" width="2.796875" style="0" customWidth="1"/>
    <col min="2" max="2" width="25.796875" style="0" customWidth="1"/>
    <col min="3" max="3" width="4.3984375" style="0" customWidth="1"/>
    <col min="4" max="4" width="8.3984375" style="0" customWidth="1"/>
    <col min="5" max="5" width="11.09765625" style="0" customWidth="1"/>
    <col min="6" max="6" width="10.09765625" style="0" customWidth="1"/>
    <col min="7" max="7" width="22.296875" style="0" customWidth="1"/>
    <col min="8" max="8" width="16.5" style="52" customWidth="1"/>
  </cols>
  <sheetData>
    <row r="1" spans="1:8" s="84" customFormat="1" ht="18" customHeight="1">
      <c r="A1" s="505" t="s">
        <v>0</v>
      </c>
      <c r="B1" s="505" t="s">
        <v>1</v>
      </c>
      <c r="C1" s="505" t="s">
        <v>2</v>
      </c>
      <c r="D1" s="505" t="s">
        <v>3</v>
      </c>
      <c r="E1" s="507" t="s">
        <v>4</v>
      </c>
      <c r="F1" s="505" t="s">
        <v>5</v>
      </c>
      <c r="G1" s="505" t="s">
        <v>6</v>
      </c>
      <c r="H1" s="505" t="s">
        <v>7</v>
      </c>
    </row>
    <row r="2" spans="1:8" s="84" customFormat="1" ht="27" customHeight="1">
      <c r="A2" s="505"/>
      <c r="B2" s="505"/>
      <c r="C2" s="505"/>
      <c r="D2" s="505"/>
      <c r="E2" s="507"/>
      <c r="F2" s="505"/>
      <c r="G2" s="505"/>
      <c r="H2" s="505"/>
    </row>
    <row r="3" spans="1:8" s="10" customFormat="1" ht="37.5">
      <c r="A3" s="11">
        <f aca="true" t="shared" si="0" ref="A3:A26">A2+1</f>
        <v>1</v>
      </c>
      <c r="B3" s="213" t="s">
        <v>4272</v>
      </c>
      <c r="C3" s="214" t="s">
        <v>47</v>
      </c>
      <c r="D3" s="214" t="s">
        <v>10</v>
      </c>
      <c r="E3" s="214" t="s">
        <v>4273</v>
      </c>
      <c r="F3" s="214" t="s">
        <v>1437</v>
      </c>
      <c r="G3" s="215" t="s">
        <v>4274</v>
      </c>
      <c r="H3" s="216" t="s">
        <v>4275</v>
      </c>
    </row>
    <row r="4" spans="1:8" s="10" customFormat="1" ht="18.75">
      <c r="A4" s="11">
        <f t="shared" si="0"/>
        <v>2</v>
      </c>
      <c r="B4" s="91" t="s">
        <v>4276</v>
      </c>
      <c r="C4" s="390" t="s">
        <v>9</v>
      </c>
      <c r="D4" s="390" t="s">
        <v>16</v>
      </c>
      <c r="E4" s="390" t="s">
        <v>4277</v>
      </c>
      <c r="F4" s="391">
        <v>39289</v>
      </c>
      <c r="G4" s="392" t="s">
        <v>4278</v>
      </c>
      <c r="H4" s="194" t="s">
        <v>19</v>
      </c>
    </row>
    <row r="5" spans="1:8" s="10" customFormat="1" ht="18.75">
      <c r="A5" s="11">
        <f t="shared" si="0"/>
        <v>3</v>
      </c>
      <c r="B5" s="5" t="s">
        <v>4279</v>
      </c>
      <c r="C5" s="40" t="s">
        <v>9</v>
      </c>
      <c r="D5" s="40" t="s">
        <v>16</v>
      </c>
      <c r="E5" s="39" t="s">
        <v>4280</v>
      </c>
      <c r="F5" s="134">
        <v>38299</v>
      </c>
      <c r="G5" s="40" t="s">
        <v>4281</v>
      </c>
      <c r="H5" s="18" t="s">
        <v>19</v>
      </c>
    </row>
    <row r="6" spans="1:8" s="10" customFormat="1" ht="37.5">
      <c r="A6" s="11">
        <f t="shared" si="0"/>
        <v>4</v>
      </c>
      <c r="B6" s="11" t="s">
        <v>4282</v>
      </c>
      <c r="C6" s="13" t="s">
        <v>9</v>
      </c>
      <c r="D6" s="13" t="s">
        <v>16</v>
      </c>
      <c r="E6" s="14" t="s">
        <v>4283</v>
      </c>
      <c r="F6" s="15">
        <v>43024</v>
      </c>
      <c r="G6" s="13" t="s">
        <v>4284</v>
      </c>
      <c r="H6" s="40" t="s">
        <v>14</v>
      </c>
    </row>
    <row r="7" spans="1:8" s="10" customFormat="1" ht="37.5">
      <c r="A7" s="11">
        <f t="shared" si="0"/>
        <v>5</v>
      </c>
      <c r="B7" s="5" t="s">
        <v>4285</v>
      </c>
      <c r="C7" s="40" t="s">
        <v>9</v>
      </c>
      <c r="D7" s="40" t="s">
        <v>10</v>
      </c>
      <c r="E7" s="39" t="s">
        <v>4286</v>
      </c>
      <c r="F7" s="134">
        <v>42529</v>
      </c>
      <c r="G7" s="40" t="s">
        <v>4287</v>
      </c>
      <c r="H7" s="21" t="s">
        <v>14</v>
      </c>
    </row>
    <row r="8" spans="1:8" s="10" customFormat="1" ht="37.5">
      <c r="A8" s="11">
        <f t="shared" si="0"/>
        <v>6</v>
      </c>
      <c r="B8" s="5" t="s">
        <v>4288</v>
      </c>
      <c r="C8" s="40" t="s">
        <v>9</v>
      </c>
      <c r="D8" s="40" t="s">
        <v>10</v>
      </c>
      <c r="E8" s="39" t="s">
        <v>4289</v>
      </c>
      <c r="F8" s="134">
        <v>41893</v>
      </c>
      <c r="G8" s="40" t="s">
        <v>4290</v>
      </c>
      <c r="H8" s="13" t="s">
        <v>14</v>
      </c>
    </row>
    <row r="9" spans="1:8" s="10" customFormat="1" ht="18.75">
      <c r="A9" s="11">
        <f t="shared" si="0"/>
        <v>7</v>
      </c>
      <c r="B9" s="5" t="s">
        <v>4291</v>
      </c>
      <c r="C9" s="40" t="s">
        <v>9</v>
      </c>
      <c r="D9" s="40" t="s">
        <v>16</v>
      </c>
      <c r="E9" s="39" t="s">
        <v>4292</v>
      </c>
      <c r="F9" s="134">
        <v>42563</v>
      </c>
      <c r="G9" s="40" t="s">
        <v>4293</v>
      </c>
      <c r="H9" s="18" t="s">
        <v>19</v>
      </c>
    </row>
    <row r="10" spans="1:8" s="10" customFormat="1" ht="38.25" customHeight="1">
      <c r="A10" s="11">
        <f t="shared" si="0"/>
        <v>8</v>
      </c>
      <c r="B10" s="70" t="s">
        <v>4294</v>
      </c>
      <c r="C10" s="13" t="s">
        <v>9</v>
      </c>
      <c r="D10" s="13" t="s">
        <v>16</v>
      </c>
      <c r="E10" s="14" t="s">
        <v>4295</v>
      </c>
      <c r="F10" s="15">
        <v>39407</v>
      </c>
      <c r="G10" s="13" t="s">
        <v>4296</v>
      </c>
      <c r="H10" s="13" t="s">
        <v>19</v>
      </c>
    </row>
    <row r="11" spans="1:8" s="10" customFormat="1" ht="18.75">
      <c r="A11" s="11">
        <f t="shared" si="0"/>
        <v>9</v>
      </c>
      <c r="B11" s="16" t="s">
        <v>4297</v>
      </c>
      <c r="C11" s="18" t="s">
        <v>9</v>
      </c>
      <c r="D11" s="18" t="s">
        <v>16</v>
      </c>
      <c r="E11" s="19" t="s">
        <v>4298</v>
      </c>
      <c r="F11" s="20">
        <v>38162</v>
      </c>
      <c r="G11" s="18" t="s">
        <v>4299</v>
      </c>
      <c r="H11" s="13" t="s">
        <v>19</v>
      </c>
    </row>
    <row r="12" spans="1:8" s="10" customFormat="1" ht="37.5">
      <c r="A12" s="11">
        <f t="shared" si="0"/>
        <v>10</v>
      </c>
      <c r="B12" s="5" t="s">
        <v>4300</v>
      </c>
      <c r="C12" s="40" t="s">
        <v>9</v>
      </c>
      <c r="D12" s="40" t="s">
        <v>16</v>
      </c>
      <c r="E12" s="39" t="s">
        <v>4301</v>
      </c>
      <c r="F12" s="134">
        <v>38805</v>
      </c>
      <c r="G12" s="40" t="s">
        <v>4302</v>
      </c>
      <c r="H12" s="40" t="s">
        <v>19</v>
      </c>
    </row>
    <row r="13" spans="1:8" s="10" customFormat="1" ht="37.5">
      <c r="A13" s="11">
        <f t="shared" si="0"/>
        <v>11</v>
      </c>
      <c r="B13" s="5" t="s">
        <v>5589</v>
      </c>
      <c r="C13" s="40" t="s">
        <v>77</v>
      </c>
      <c r="D13" s="40" t="s">
        <v>10</v>
      </c>
      <c r="E13" s="39" t="s">
        <v>5590</v>
      </c>
      <c r="F13" s="134">
        <v>44635</v>
      </c>
      <c r="G13" s="40" t="s">
        <v>5588</v>
      </c>
      <c r="H13" s="40" t="s">
        <v>3504</v>
      </c>
    </row>
    <row r="14" spans="1:8" s="10" customFormat="1" ht="37.5">
      <c r="A14" s="11">
        <f t="shared" si="0"/>
        <v>12</v>
      </c>
      <c r="B14" s="5" t="s">
        <v>5586</v>
      </c>
      <c r="C14" s="40" t="s">
        <v>77</v>
      </c>
      <c r="D14" s="40" t="s">
        <v>10</v>
      </c>
      <c r="E14" s="39" t="s">
        <v>5587</v>
      </c>
      <c r="F14" s="134">
        <v>44635</v>
      </c>
      <c r="G14" s="40" t="s">
        <v>5588</v>
      </c>
      <c r="H14" s="40" t="s">
        <v>3504</v>
      </c>
    </row>
    <row r="15" spans="1:8" s="10" customFormat="1" ht="37.5">
      <c r="A15" s="11">
        <f t="shared" si="0"/>
        <v>13</v>
      </c>
      <c r="B15" s="11" t="s">
        <v>4303</v>
      </c>
      <c r="C15" s="13" t="s">
        <v>9</v>
      </c>
      <c r="D15" s="13" t="s">
        <v>16</v>
      </c>
      <c r="E15" s="14" t="s">
        <v>4304</v>
      </c>
      <c r="F15" s="15">
        <v>42237</v>
      </c>
      <c r="G15" s="13" t="s">
        <v>4305</v>
      </c>
      <c r="H15" s="13" t="s">
        <v>19</v>
      </c>
    </row>
    <row r="16" spans="1:8" s="10" customFormat="1" ht="37.5">
      <c r="A16" s="11">
        <f t="shared" si="0"/>
        <v>14</v>
      </c>
      <c r="B16" s="26" t="s">
        <v>5503</v>
      </c>
      <c r="C16" s="21" t="s">
        <v>77</v>
      </c>
      <c r="D16" s="21" t="s">
        <v>10</v>
      </c>
      <c r="E16" s="156" t="s">
        <v>5504</v>
      </c>
      <c r="F16" s="62">
        <v>44589</v>
      </c>
      <c r="G16" s="13" t="s">
        <v>5505</v>
      </c>
      <c r="H16" s="13" t="s">
        <v>3504</v>
      </c>
    </row>
    <row r="17" spans="1:8" s="10" customFormat="1" ht="37.5">
      <c r="A17" s="11">
        <f t="shared" si="0"/>
        <v>15</v>
      </c>
      <c r="B17" s="26" t="s">
        <v>4306</v>
      </c>
      <c r="C17" s="21" t="s">
        <v>9</v>
      </c>
      <c r="D17" s="21" t="s">
        <v>10</v>
      </c>
      <c r="E17" s="156" t="s">
        <v>4307</v>
      </c>
      <c r="F17" s="62">
        <v>42289</v>
      </c>
      <c r="G17" s="13" t="s">
        <v>4308</v>
      </c>
      <c r="H17" s="13" t="s">
        <v>14</v>
      </c>
    </row>
    <row r="18" spans="1:8" s="10" customFormat="1" ht="37.5">
      <c r="A18" s="11">
        <f t="shared" si="0"/>
        <v>16</v>
      </c>
      <c r="B18" s="16" t="s">
        <v>4309</v>
      </c>
      <c r="C18" s="18" t="s">
        <v>77</v>
      </c>
      <c r="D18" s="18" t="s">
        <v>10</v>
      </c>
      <c r="E18" s="19" t="s">
        <v>4310</v>
      </c>
      <c r="F18" s="20">
        <v>44295</v>
      </c>
      <c r="G18" s="21" t="s">
        <v>4311</v>
      </c>
      <c r="H18" s="21" t="s">
        <v>224</v>
      </c>
    </row>
    <row r="19" spans="1:8" s="10" customFormat="1" ht="37.5">
      <c r="A19" s="11">
        <f t="shared" si="0"/>
        <v>17</v>
      </c>
      <c r="B19" s="16" t="s">
        <v>4312</v>
      </c>
      <c r="C19" s="18" t="s">
        <v>9</v>
      </c>
      <c r="D19" s="18" t="s">
        <v>10</v>
      </c>
      <c r="E19" s="19" t="s">
        <v>4313</v>
      </c>
      <c r="F19" s="20">
        <v>43497</v>
      </c>
      <c r="G19" s="21" t="s">
        <v>4314</v>
      </c>
      <c r="H19" s="21" t="s">
        <v>14</v>
      </c>
    </row>
    <row r="20" spans="1:8" s="10" customFormat="1" ht="37.5">
      <c r="A20" s="11">
        <f t="shared" si="0"/>
        <v>18</v>
      </c>
      <c r="B20" s="16" t="s">
        <v>5797</v>
      </c>
      <c r="C20" s="18" t="s">
        <v>9</v>
      </c>
      <c r="D20" s="18" t="s">
        <v>10</v>
      </c>
      <c r="E20" s="19" t="s">
        <v>5798</v>
      </c>
      <c r="F20" s="20">
        <v>45219</v>
      </c>
      <c r="G20" s="21" t="s">
        <v>5799</v>
      </c>
      <c r="H20" s="21" t="s">
        <v>5800</v>
      </c>
    </row>
    <row r="21" spans="1:8" s="10" customFormat="1" ht="18.75">
      <c r="A21" s="11">
        <f t="shared" si="0"/>
        <v>19</v>
      </c>
      <c r="B21" s="16" t="s">
        <v>4315</v>
      </c>
      <c r="C21" s="18" t="s">
        <v>9</v>
      </c>
      <c r="D21" s="18" t="s">
        <v>16</v>
      </c>
      <c r="E21" s="19" t="s">
        <v>4316</v>
      </c>
      <c r="F21" s="20">
        <v>38299</v>
      </c>
      <c r="G21" s="21" t="s">
        <v>4317</v>
      </c>
      <c r="H21" s="21" t="s">
        <v>19</v>
      </c>
    </row>
    <row r="22" spans="1:8" s="10" customFormat="1" ht="18.75">
      <c r="A22" s="11">
        <f t="shared" si="0"/>
        <v>20</v>
      </c>
      <c r="B22" s="11" t="s">
        <v>4318</v>
      </c>
      <c r="C22" s="13" t="s">
        <v>9</v>
      </c>
      <c r="D22" s="13" t="s">
        <v>16</v>
      </c>
      <c r="E22" s="14" t="s">
        <v>4319</v>
      </c>
      <c r="F22" s="15">
        <v>39071</v>
      </c>
      <c r="G22" s="18" t="s">
        <v>4320</v>
      </c>
      <c r="H22" s="18" t="s">
        <v>19</v>
      </c>
    </row>
    <row r="23" spans="1:8" s="10" customFormat="1" ht="18.75">
      <c r="A23" s="11">
        <f t="shared" si="0"/>
        <v>21</v>
      </c>
      <c r="B23" s="26" t="s">
        <v>4321</v>
      </c>
      <c r="C23" s="21" t="s">
        <v>9</v>
      </c>
      <c r="D23" s="21" t="s">
        <v>16</v>
      </c>
      <c r="E23" s="156" t="s">
        <v>4322</v>
      </c>
      <c r="F23" s="62">
        <v>39407</v>
      </c>
      <c r="G23" s="40" t="s">
        <v>4323</v>
      </c>
      <c r="H23" s="40" t="s">
        <v>19</v>
      </c>
    </row>
    <row r="24" spans="1:8" s="10" customFormat="1" ht="37.5">
      <c r="A24" s="11">
        <f t="shared" si="0"/>
        <v>22</v>
      </c>
      <c r="B24" s="11" t="s">
        <v>4324</v>
      </c>
      <c r="C24" s="13" t="s">
        <v>9</v>
      </c>
      <c r="D24" s="13" t="s">
        <v>10</v>
      </c>
      <c r="E24" s="14" t="s">
        <v>4325</v>
      </c>
      <c r="F24" s="15">
        <v>40533</v>
      </c>
      <c r="G24" s="13" t="s">
        <v>4326</v>
      </c>
      <c r="H24" s="13" t="s">
        <v>26</v>
      </c>
    </row>
    <row r="25" spans="1:8" s="10" customFormat="1" ht="18.75">
      <c r="A25" s="11">
        <f t="shared" si="0"/>
        <v>23</v>
      </c>
      <c r="B25" s="11" t="s">
        <v>4327</v>
      </c>
      <c r="C25" s="13" t="s">
        <v>9</v>
      </c>
      <c r="D25" s="13" t="s">
        <v>16</v>
      </c>
      <c r="E25" s="14" t="s">
        <v>4328</v>
      </c>
      <c r="F25" s="15">
        <v>39407</v>
      </c>
      <c r="G25" s="13" t="s">
        <v>4329</v>
      </c>
      <c r="H25" s="13" t="s">
        <v>19</v>
      </c>
    </row>
    <row r="26" spans="1:8" s="10" customFormat="1" ht="37.5">
      <c r="A26" s="11">
        <f t="shared" si="0"/>
        <v>24</v>
      </c>
      <c r="B26" s="11" t="s">
        <v>4330</v>
      </c>
      <c r="C26" s="13" t="s">
        <v>9</v>
      </c>
      <c r="D26" s="13" t="s">
        <v>10</v>
      </c>
      <c r="E26" s="14" t="s">
        <v>4331</v>
      </c>
      <c r="F26" s="15">
        <v>42023</v>
      </c>
      <c r="G26" s="13" t="s">
        <v>4332</v>
      </c>
      <c r="H26" s="13" t="s">
        <v>14</v>
      </c>
    </row>
    <row r="27" spans="1:8" s="10" customFormat="1" ht="37.5">
      <c r="A27" s="11">
        <f>A26+1</f>
        <v>25</v>
      </c>
      <c r="B27" s="11" t="s">
        <v>4333</v>
      </c>
      <c r="C27" s="13" t="s">
        <v>9</v>
      </c>
      <c r="D27" s="13" t="s">
        <v>16</v>
      </c>
      <c r="E27" s="14" t="s">
        <v>4334</v>
      </c>
      <c r="F27" s="15">
        <v>39289</v>
      </c>
      <c r="G27" s="13" t="s">
        <v>4335</v>
      </c>
      <c r="H27" s="13" t="s">
        <v>19</v>
      </c>
    </row>
    <row r="28" spans="1:8" s="10" customFormat="1" ht="37.5">
      <c r="A28" s="11">
        <f>A27+1</f>
        <v>26</v>
      </c>
      <c r="B28" s="11" t="s">
        <v>4336</v>
      </c>
      <c r="C28" s="13" t="s">
        <v>9</v>
      </c>
      <c r="D28" s="13" t="s">
        <v>10</v>
      </c>
      <c r="E28" s="14" t="s">
        <v>4337</v>
      </c>
      <c r="F28" s="15">
        <v>42529</v>
      </c>
      <c r="G28" s="13" t="s">
        <v>4338</v>
      </c>
      <c r="H28" s="13" t="s">
        <v>14</v>
      </c>
    </row>
    <row r="29" spans="1:8" s="10" customFormat="1" ht="18.75">
      <c r="A29" s="11">
        <f>A28+1</f>
        <v>27</v>
      </c>
      <c r="B29" s="11" t="s">
        <v>4336</v>
      </c>
      <c r="C29" s="13" t="s">
        <v>47</v>
      </c>
      <c r="D29" s="13" t="s">
        <v>16</v>
      </c>
      <c r="E29" s="14" t="s">
        <v>4339</v>
      </c>
      <c r="F29" s="15">
        <v>38966</v>
      </c>
      <c r="G29" s="13" t="s">
        <v>4340</v>
      </c>
      <c r="H29" s="13" t="s">
        <v>19</v>
      </c>
    </row>
    <row r="30" spans="1:8" s="10" customFormat="1" ht="37.5">
      <c r="A30" s="11">
        <f>A29+1</f>
        <v>28</v>
      </c>
      <c r="B30" s="11" t="s">
        <v>4341</v>
      </c>
      <c r="C30" s="13" t="s">
        <v>9</v>
      </c>
      <c r="D30" s="13" t="s">
        <v>10</v>
      </c>
      <c r="E30" s="14" t="s">
        <v>4342</v>
      </c>
      <c r="F30" s="15">
        <v>42696</v>
      </c>
      <c r="G30" s="13" t="s">
        <v>4343</v>
      </c>
      <c r="H30" s="13" t="s">
        <v>14</v>
      </c>
    </row>
    <row r="31" spans="1:8" s="10" customFormat="1" ht="37.5">
      <c r="A31" s="11">
        <f>A30+1</f>
        <v>29</v>
      </c>
      <c r="B31" s="11" t="s">
        <v>4344</v>
      </c>
      <c r="C31" s="13" t="s">
        <v>9</v>
      </c>
      <c r="D31" s="13" t="s">
        <v>10</v>
      </c>
      <c r="E31" s="14" t="s">
        <v>4345</v>
      </c>
      <c r="F31" s="15">
        <v>42503</v>
      </c>
      <c r="G31" s="13" t="s">
        <v>4346</v>
      </c>
      <c r="H31" s="13" t="s">
        <v>26</v>
      </c>
    </row>
    <row r="32" ht="19.5">
      <c r="B32" s="83"/>
    </row>
    <row r="33" ht="19.5">
      <c r="B33" s="83"/>
    </row>
    <row r="34" ht="19.5">
      <c r="B34" s="83"/>
    </row>
  </sheetData>
  <sheetProtection selectLockedCells="1" selectUnlockedCells="1"/>
  <mergeCells count="8">
    <mergeCell ref="G1:G2"/>
    <mergeCell ref="H1:H2"/>
    <mergeCell ref="A1:A2"/>
    <mergeCell ref="B1:B2"/>
    <mergeCell ref="C1:C2"/>
    <mergeCell ref="D1:D2"/>
    <mergeCell ref="E1:E2"/>
    <mergeCell ref="F1:F2"/>
  </mergeCells>
  <printOptions/>
  <pageMargins left="0.39375" right="0.39375" top="0.39375" bottom="0.39375" header="0.5118055555555555" footer="0.5118055555555555"/>
  <pageSetup horizontalDpi="300" verticalDpi="3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43"/>
  </sheetPr>
  <dimension ref="A1:H26"/>
  <sheetViews>
    <sheetView view="pageBreakPreview" zoomScale="75" zoomScaleNormal="75" zoomScaleSheetLayoutView="75" zoomScalePageLayoutView="0" workbookViewId="0" topLeftCell="A1">
      <selection activeCell="A4" sqref="A4:A8"/>
    </sheetView>
  </sheetViews>
  <sheetFormatPr defaultColWidth="8.69921875" defaultRowHeight="19.5"/>
  <cols>
    <col min="1" max="1" width="2.796875" style="0" customWidth="1"/>
    <col min="2" max="2" width="30" style="0" customWidth="1"/>
    <col min="3" max="3" width="4.3984375" style="0" customWidth="1"/>
    <col min="4" max="4" width="7.59765625" style="0" customWidth="1"/>
    <col min="5" max="5" width="11.09765625" style="0" customWidth="1"/>
    <col min="6" max="6" width="9.5" style="0" customWidth="1"/>
    <col min="7" max="7" width="22.09765625" style="0" customWidth="1"/>
    <col min="8" max="8" width="15.3984375" style="0" customWidth="1"/>
  </cols>
  <sheetData>
    <row r="1" spans="1:8" s="84" customFormat="1" ht="21" customHeight="1">
      <c r="A1" s="505" t="s">
        <v>0</v>
      </c>
      <c r="B1" s="505" t="s">
        <v>1</v>
      </c>
      <c r="C1" s="505" t="s">
        <v>2</v>
      </c>
      <c r="D1" s="505" t="s">
        <v>3</v>
      </c>
      <c r="E1" s="507" t="s">
        <v>4</v>
      </c>
      <c r="F1" s="505" t="s">
        <v>5</v>
      </c>
      <c r="G1" s="505" t="s">
        <v>6</v>
      </c>
      <c r="H1" s="523" t="s">
        <v>7</v>
      </c>
    </row>
    <row r="2" spans="1:8" s="84" customFormat="1" ht="27" customHeight="1">
      <c r="A2" s="505"/>
      <c r="B2" s="505"/>
      <c r="C2" s="505"/>
      <c r="D2" s="505"/>
      <c r="E2" s="507"/>
      <c r="F2" s="505"/>
      <c r="G2" s="505"/>
      <c r="H2" s="523"/>
    </row>
    <row r="3" spans="1:8" s="10" customFormat="1" ht="37.5">
      <c r="A3" s="330">
        <f aca="true" t="shared" si="0" ref="A3:A14">A2+1</f>
        <v>1</v>
      </c>
      <c r="B3" s="265" t="s">
        <v>4347</v>
      </c>
      <c r="C3" s="393" t="s">
        <v>9</v>
      </c>
      <c r="D3" s="393" t="s">
        <v>10</v>
      </c>
      <c r="E3" s="393" t="s">
        <v>4348</v>
      </c>
      <c r="F3" s="393" t="s">
        <v>190</v>
      </c>
      <c r="G3" s="215" t="s">
        <v>4349</v>
      </c>
      <c r="H3" s="180" t="s">
        <v>14</v>
      </c>
    </row>
    <row r="4" spans="1:8" s="10" customFormat="1" ht="37.5">
      <c r="A4" s="11">
        <f t="shared" si="0"/>
        <v>2</v>
      </c>
      <c r="B4" s="11" t="s">
        <v>4350</v>
      </c>
      <c r="C4" s="22" t="s">
        <v>9</v>
      </c>
      <c r="D4" s="22" t="s">
        <v>16</v>
      </c>
      <c r="E4" s="92" t="s">
        <v>4351</v>
      </c>
      <c r="F4" s="25">
        <v>38805</v>
      </c>
      <c r="G4" s="22" t="s">
        <v>4352</v>
      </c>
      <c r="H4" s="13" t="s">
        <v>19</v>
      </c>
    </row>
    <row r="5" spans="1:8" s="10" customFormat="1" ht="37.5">
      <c r="A5" s="11">
        <f t="shared" si="0"/>
        <v>3</v>
      </c>
      <c r="B5" s="11" t="s">
        <v>5742</v>
      </c>
      <c r="C5" s="12" t="s">
        <v>77</v>
      </c>
      <c r="D5" s="22" t="s">
        <v>10</v>
      </c>
      <c r="E5" s="76" t="s">
        <v>5744</v>
      </c>
      <c r="F5" s="25">
        <v>45048</v>
      </c>
      <c r="G5" s="27" t="s">
        <v>5743</v>
      </c>
      <c r="H5" s="13" t="str">
        <f>$H$8</f>
        <v>ООО Юнилайн-Бел</v>
      </c>
    </row>
    <row r="6" spans="1:8" s="10" customFormat="1" ht="37.5">
      <c r="A6" s="11">
        <f t="shared" si="0"/>
        <v>4</v>
      </c>
      <c r="B6" s="11" t="s">
        <v>4353</v>
      </c>
      <c r="C6" s="12" t="s">
        <v>9</v>
      </c>
      <c r="D6" s="13" t="s">
        <v>16</v>
      </c>
      <c r="E6" s="76" t="s">
        <v>4354</v>
      </c>
      <c r="F6" s="15">
        <v>39407</v>
      </c>
      <c r="G6" s="21" t="s">
        <v>4355</v>
      </c>
      <c r="H6" s="13" t="s">
        <v>19</v>
      </c>
    </row>
    <row r="7" spans="1:8" s="10" customFormat="1" ht="37.5">
      <c r="A7" s="11">
        <f t="shared" si="0"/>
        <v>5</v>
      </c>
      <c r="B7" s="11" t="s">
        <v>4356</v>
      </c>
      <c r="C7" s="12" t="s">
        <v>9</v>
      </c>
      <c r="D7" s="13" t="s">
        <v>10</v>
      </c>
      <c r="E7" s="76" t="s">
        <v>4357</v>
      </c>
      <c r="F7" s="15">
        <v>42507</v>
      </c>
      <c r="G7" s="21" t="s">
        <v>4358</v>
      </c>
      <c r="H7" s="21" t="s">
        <v>14</v>
      </c>
    </row>
    <row r="8" spans="1:8" s="10" customFormat="1" ht="37.5">
      <c r="A8" s="11">
        <f t="shared" si="0"/>
        <v>6</v>
      </c>
      <c r="B8" s="11" t="s">
        <v>4359</v>
      </c>
      <c r="C8" s="12" t="s">
        <v>586</v>
      </c>
      <c r="D8" s="13" t="s">
        <v>10</v>
      </c>
      <c r="E8" s="76" t="s">
        <v>4360</v>
      </c>
      <c r="F8" s="15">
        <v>44384</v>
      </c>
      <c r="G8" s="21" t="s">
        <v>4361</v>
      </c>
      <c r="H8" s="21" t="s">
        <v>4362</v>
      </c>
    </row>
    <row r="9" spans="1:8" s="10" customFormat="1" ht="56.25">
      <c r="A9" s="11">
        <f t="shared" si="0"/>
        <v>7</v>
      </c>
      <c r="B9" s="11" t="s">
        <v>4363</v>
      </c>
      <c r="C9" s="12" t="s">
        <v>586</v>
      </c>
      <c r="D9" s="13" t="s">
        <v>10</v>
      </c>
      <c r="E9" s="76" t="s">
        <v>4364</v>
      </c>
      <c r="F9" s="15">
        <v>44384</v>
      </c>
      <c r="G9" s="21" t="s">
        <v>4365</v>
      </c>
      <c r="H9" s="21" t="s">
        <v>920</v>
      </c>
    </row>
    <row r="10" spans="1:8" s="10" customFormat="1" ht="37.5">
      <c r="A10" s="11">
        <f t="shared" si="0"/>
        <v>8</v>
      </c>
      <c r="B10" s="11" t="s">
        <v>4366</v>
      </c>
      <c r="C10" s="12" t="s">
        <v>9</v>
      </c>
      <c r="D10" s="13" t="s">
        <v>10</v>
      </c>
      <c r="E10" s="76" t="s">
        <v>4367</v>
      </c>
      <c r="F10" s="15">
        <v>42023</v>
      </c>
      <c r="G10" s="21" t="s">
        <v>4368</v>
      </c>
      <c r="H10" s="21" t="s">
        <v>14</v>
      </c>
    </row>
    <row r="11" spans="1:8" s="10" customFormat="1" ht="37.5">
      <c r="A11" s="11">
        <f t="shared" si="0"/>
        <v>9</v>
      </c>
      <c r="B11" s="11" t="s">
        <v>4369</v>
      </c>
      <c r="C11" s="12" t="s">
        <v>47</v>
      </c>
      <c r="D11" s="13" t="s">
        <v>16</v>
      </c>
      <c r="E11" s="76" t="s">
        <v>4370</v>
      </c>
      <c r="F11" s="15">
        <v>39537</v>
      </c>
      <c r="G11" s="21" t="s">
        <v>4371</v>
      </c>
      <c r="H11" s="21" t="s">
        <v>19</v>
      </c>
    </row>
    <row r="12" spans="1:8" s="10" customFormat="1" ht="37.5">
      <c r="A12" s="11">
        <f t="shared" si="0"/>
        <v>10</v>
      </c>
      <c r="B12" s="11" t="s">
        <v>4372</v>
      </c>
      <c r="C12" s="12" t="s">
        <v>9</v>
      </c>
      <c r="D12" s="13" t="s">
        <v>16</v>
      </c>
      <c r="E12" s="76" t="s">
        <v>4373</v>
      </c>
      <c r="F12" s="15">
        <v>42445</v>
      </c>
      <c r="G12" s="21" t="s">
        <v>4374</v>
      </c>
      <c r="H12" s="21" t="s">
        <v>19</v>
      </c>
    </row>
    <row r="13" spans="1:8" s="10" customFormat="1" ht="37.5">
      <c r="A13" s="11">
        <f t="shared" si="0"/>
        <v>11</v>
      </c>
      <c r="B13" s="11" t="s">
        <v>4375</v>
      </c>
      <c r="C13" s="12" t="s">
        <v>9</v>
      </c>
      <c r="D13" s="13" t="s">
        <v>10</v>
      </c>
      <c r="E13" s="76" t="s">
        <v>4376</v>
      </c>
      <c r="F13" s="15">
        <v>42529</v>
      </c>
      <c r="G13" s="21" t="s">
        <v>4377</v>
      </c>
      <c r="H13" s="21" t="s">
        <v>14</v>
      </c>
    </row>
    <row r="14" spans="1:8" s="10" customFormat="1" ht="37.5">
      <c r="A14" s="11">
        <f t="shared" si="0"/>
        <v>12</v>
      </c>
      <c r="B14" s="11" t="s">
        <v>4378</v>
      </c>
      <c r="C14" s="12" t="s">
        <v>9</v>
      </c>
      <c r="D14" s="13" t="s">
        <v>10</v>
      </c>
      <c r="E14" s="76" t="s">
        <v>4379</v>
      </c>
      <c r="F14" s="15">
        <v>41814</v>
      </c>
      <c r="G14" s="21" t="s">
        <v>4380</v>
      </c>
      <c r="H14" s="21" t="s">
        <v>466</v>
      </c>
    </row>
    <row r="15" ht="19.5">
      <c r="B15" s="83"/>
    </row>
    <row r="16" ht="19.5">
      <c r="B16" s="83"/>
    </row>
    <row r="17" ht="19.5">
      <c r="B17" s="83"/>
    </row>
    <row r="18" ht="19.5">
      <c r="B18" s="83"/>
    </row>
    <row r="19" ht="19.5">
      <c r="B19" s="83"/>
    </row>
    <row r="20" ht="19.5">
      <c r="B20" s="83"/>
    </row>
    <row r="21" ht="19.5">
      <c r="B21" s="83"/>
    </row>
    <row r="22" ht="19.5">
      <c r="B22" s="83"/>
    </row>
    <row r="23" ht="19.5">
      <c r="B23" s="83"/>
    </row>
    <row r="24" ht="19.5">
      <c r="B24" s="83"/>
    </row>
    <row r="25" ht="19.5">
      <c r="B25" s="83"/>
    </row>
    <row r="26" ht="19.5">
      <c r="B26" s="83"/>
    </row>
  </sheetData>
  <sheetProtection selectLockedCells="1" selectUnlockedCells="1"/>
  <mergeCells count="8">
    <mergeCell ref="G1:G2"/>
    <mergeCell ref="H1:H2"/>
    <mergeCell ref="A1:A2"/>
    <mergeCell ref="B1:B2"/>
    <mergeCell ref="C1:C2"/>
    <mergeCell ref="D1:D2"/>
    <mergeCell ref="E1:E2"/>
    <mergeCell ref="F1:F2"/>
  </mergeCells>
  <printOptions/>
  <pageMargins left="0.39375" right="0.39375" top="0.39375" bottom="0.39375" header="0.5118055555555555" footer="0.5118055555555555"/>
  <pageSetup horizontalDpi="300" verticalDpi="3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43"/>
  </sheetPr>
  <dimension ref="A1:H30"/>
  <sheetViews>
    <sheetView view="pageBreakPreview" zoomScale="75" zoomScaleNormal="75" zoomScaleSheetLayoutView="75" zoomScalePageLayoutView="0" workbookViewId="0" topLeftCell="A1">
      <selection activeCell="A9" activeCellId="1" sqref="A71:H79 A9"/>
    </sheetView>
  </sheetViews>
  <sheetFormatPr defaultColWidth="8.69921875" defaultRowHeight="19.5"/>
  <cols>
    <col min="1" max="1" width="3.59765625" style="0" customWidth="1"/>
    <col min="2" max="2" width="30" style="0" customWidth="1"/>
    <col min="3" max="3" width="3.8984375" style="0" customWidth="1"/>
    <col min="4" max="4" width="7.296875" style="0" customWidth="1"/>
    <col min="5" max="5" width="11.3984375" style="0" customWidth="1"/>
    <col min="6" max="6" width="10.09765625" style="0" customWidth="1"/>
    <col min="7" max="7" width="20.796875" style="0" customWidth="1"/>
    <col min="8" max="8" width="16.296875" style="0" customWidth="1"/>
  </cols>
  <sheetData>
    <row r="1" spans="1:8" s="84" customFormat="1" ht="18" customHeight="1">
      <c r="A1" s="523" t="s">
        <v>0</v>
      </c>
      <c r="B1" s="505" t="s">
        <v>1</v>
      </c>
      <c r="C1" s="505" t="s">
        <v>2</v>
      </c>
      <c r="D1" s="505" t="s">
        <v>3</v>
      </c>
      <c r="E1" s="507" t="s">
        <v>4</v>
      </c>
      <c r="F1" s="505" t="s">
        <v>5</v>
      </c>
      <c r="G1" s="505" t="s">
        <v>6</v>
      </c>
      <c r="H1" s="505" t="s">
        <v>7</v>
      </c>
    </row>
    <row r="2" spans="1:8" s="84" customFormat="1" ht="27" customHeight="1">
      <c r="A2" s="523"/>
      <c r="B2" s="505"/>
      <c r="C2" s="505"/>
      <c r="D2" s="505"/>
      <c r="E2" s="507"/>
      <c r="F2" s="505"/>
      <c r="G2" s="505"/>
      <c r="H2" s="505"/>
    </row>
    <row r="3" spans="1:8" s="10" customFormat="1" ht="39" customHeight="1">
      <c r="A3" s="11">
        <f>A2+1</f>
        <v>1</v>
      </c>
      <c r="B3" s="64" t="s">
        <v>4426</v>
      </c>
      <c r="C3" s="12" t="s">
        <v>9</v>
      </c>
      <c r="D3" s="13" t="s">
        <v>10</v>
      </c>
      <c r="E3" s="76" t="s">
        <v>4427</v>
      </c>
      <c r="F3" s="15">
        <v>40249</v>
      </c>
      <c r="G3" s="33" t="s">
        <v>4428</v>
      </c>
      <c r="H3" s="13" t="s">
        <v>4429</v>
      </c>
    </row>
    <row r="4" spans="1:8" s="10" customFormat="1" ht="37.5">
      <c r="A4" s="11">
        <f>A3+1</f>
        <v>2</v>
      </c>
      <c r="B4" s="218" t="s">
        <v>4430</v>
      </c>
      <c r="C4" s="10" t="s">
        <v>9</v>
      </c>
      <c r="D4" s="180" t="s">
        <v>10</v>
      </c>
      <c r="E4" s="180" t="s">
        <v>4431</v>
      </c>
      <c r="F4" s="180" t="s">
        <v>1487</v>
      </c>
      <c r="G4" s="114" t="s">
        <v>4432</v>
      </c>
      <c r="H4" s="180" t="s">
        <v>26</v>
      </c>
    </row>
    <row r="5" spans="1:8" s="10" customFormat="1" ht="37.5">
      <c r="A5" s="11">
        <f>A4+1</f>
        <v>3</v>
      </c>
      <c r="B5" s="91" t="s">
        <v>4433</v>
      </c>
      <c r="C5" s="179" t="s">
        <v>9</v>
      </c>
      <c r="D5" s="174" t="s">
        <v>10</v>
      </c>
      <c r="E5" s="174" t="s">
        <v>4434</v>
      </c>
      <c r="F5" s="174" t="s">
        <v>1487</v>
      </c>
      <c r="G5" s="109" t="s">
        <v>4435</v>
      </c>
      <c r="H5" s="174" t="s">
        <v>26</v>
      </c>
    </row>
    <row r="6" spans="1:8" s="10" customFormat="1" ht="37.5">
      <c r="A6" s="11">
        <f>A5+1</f>
        <v>4</v>
      </c>
      <c r="B6" s="91" t="s">
        <v>4436</v>
      </c>
      <c r="C6" s="179" t="s">
        <v>9</v>
      </c>
      <c r="D6" s="174" t="s">
        <v>10</v>
      </c>
      <c r="E6" s="174" t="s">
        <v>4437</v>
      </c>
      <c r="F6" s="174" t="s">
        <v>808</v>
      </c>
      <c r="G6" s="109" t="s">
        <v>4438</v>
      </c>
      <c r="H6" s="174" t="s">
        <v>14</v>
      </c>
    </row>
    <row r="7" spans="1:8" s="10" customFormat="1" ht="37.5">
      <c r="A7" s="11" t="s">
        <v>4144</v>
      </c>
      <c r="B7" s="91" t="s">
        <v>4439</v>
      </c>
      <c r="C7" s="179" t="s">
        <v>9</v>
      </c>
      <c r="D7" s="174" t="s">
        <v>10</v>
      </c>
      <c r="E7" s="174" t="s">
        <v>4440</v>
      </c>
      <c r="F7" s="174" t="s">
        <v>708</v>
      </c>
      <c r="G7" s="109" t="s">
        <v>4441</v>
      </c>
      <c r="H7" s="174" t="s">
        <v>589</v>
      </c>
    </row>
    <row r="8" spans="1:8" s="10" customFormat="1" ht="37.5">
      <c r="A8" s="11" t="s">
        <v>4442</v>
      </c>
      <c r="B8" s="11" t="s">
        <v>4443</v>
      </c>
      <c r="C8" s="12" t="s">
        <v>9</v>
      </c>
      <c r="D8" s="13" t="s">
        <v>10</v>
      </c>
      <c r="E8" s="14" t="s">
        <v>551</v>
      </c>
      <c r="F8" s="15">
        <v>40371</v>
      </c>
      <c r="G8" s="32" t="s">
        <v>4444</v>
      </c>
      <c r="H8" s="13" t="s">
        <v>26</v>
      </c>
    </row>
    <row r="9" spans="1:8" s="10" customFormat="1" ht="37.5">
      <c r="A9" s="11">
        <f aca="true" t="shared" si="0" ref="A9:A18">A8+1</f>
        <v>7</v>
      </c>
      <c r="B9" s="30" t="s">
        <v>4445</v>
      </c>
      <c r="C9" s="12" t="s">
        <v>9</v>
      </c>
      <c r="D9" s="12" t="s">
        <v>10</v>
      </c>
      <c r="E9" s="14" t="s">
        <v>4446</v>
      </c>
      <c r="F9" s="15">
        <v>42599</v>
      </c>
      <c r="G9" s="32" t="s">
        <v>4447</v>
      </c>
      <c r="H9" s="21" t="s">
        <v>14</v>
      </c>
    </row>
    <row r="10" spans="1:8" s="10" customFormat="1" ht="37.5">
      <c r="A10" s="11">
        <f t="shared" si="0"/>
        <v>8</v>
      </c>
      <c r="B10" s="254" t="s">
        <v>4448</v>
      </c>
      <c r="C10" s="174" t="s">
        <v>9</v>
      </c>
      <c r="D10" s="179" t="s">
        <v>10</v>
      </c>
      <c r="E10" s="174" t="s">
        <v>4449</v>
      </c>
      <c r="F10" s="174" t="s">
        <v>4450</v>
      </c>
      <c r="G10" s="74" t="s">
        <v>4451</v>
      </c>
      <c r="H10" s="75" t="s">
        <v>14</v>
      </c>
    </row>
    <row r="11" spans="1:8" s="10" customFormat="1" ht="37.5">
      <c r="A11" s="11">
        <f t="shared" si="0"/>
        <v>9</v>
      </c>
      <c r="B11" s="254" t="s">
        <v>4452</v>
      </c>
      <c r="C11" s="174" t="s">
        <v>77</v>
      </c>
      <c r="D11" s="179" t="s">
        <v>10</v>
      </c>
      <c r="E11" s="174" t="s">
        <v>4453</v>
      </c>
      <c r="F11" s="174" t="s">
        <v>4454</v>
      </c>
      <c r="G11" s="74" t="s">
        <v>4455</v>
      </c>
      <c r="H11" s="75" t="s">
        <v>4456</v>
      </c>
    </row>
    <row r="12" spans="1:8" s="10" customFormat="1" ht="56.25">
      <c r="A12" s="11">
        <f t="shared" si="0"/>
        <v>10</v>
      </c>
      <c r="B12" s="254" t="s">
        <v>4457</v>
      </c>
      <c r="C12" s="174" t="s">
        <v>9</v>
      </c>
      <c r="D12" s="179" t="s">
        <v>10</v>
      </c>
      <c r="E12" s="174" t="s">
        <v>4458</v>
      </c>
      <c r="F12" s="174" t="s">
        <v>4459</v>
      </c>
      <c r="G12" s="74" t="s">
        <v>4460</v>
      </c>
      <c r="H12" s="74" t="s">
        <v>127</v>
      </c>
    </row>
    <row r="13" spans="1:8" s="10" customFormat="1" ht="56.25">
      <c r="A13" s="11">
        <f t="shared" si="0"/>
        <v>11</v>
      </c>
      <c r="B13" s="254" t="s">
        <v>4461</v>
      </c>
      <c r="C13" s="174" t="s">
        <v>9</v>
      </c>
      <c r="D13" s="179" t="s">
        <v>10</v>
      </c>
      <c r="E13" s="174" t="s">
        <v>4462</v>
      </c>
      <c r="F13" s="174" t="s">
        <v>4459</v>
      </c>
      <c r="G13" s="74" t="s">
        <v>4463</v>
      </c>
      <c r="H13" s="74" t="s">
        <v>127</v>
      </c>
    </row>
    <row r="14" spans="1:8" s="10" customFormat="1" ht="37.5">
      <c r="A14" s="11">
        <f t="shared" si="0"/>
        <v>12</v>
      </c>
      <c r="B14" s="254" t="s">
        <v>4464</v>
      </c>
      <c r="C14" s="174" t="s">
        <v>9</v>
      </c>
      <c r="D14" s="179" t="s">
        <v>10</v>
      </c>
      <c r="E14" s="174" t="s">
        <v>4465</v>
      </c>
      <c r="F14" s="174" t="s">
        <v>731</v>
      </c>
      <c r="G14" s="74" t="s">
        <v>4466</v>
      </c>
      <c r="H14" s="74" t="s">
        <v>26</v>
      </c>
    </row>
    <row r="15" spans="1:8" s="10" customFormat="1" ht="37.5">
      <c r="A15" s="11">
        <f t="shared" si="0"/>
        <v>13</v>
      </c>
      <c r="B15" s="254" t="s">
        <v>4467</v>
      </c>
      <c r="C15" s="174" t="s">
        <v>47</v>
      </c>
      <c r="D15" s="179" t="s">
        <v>10</v>
      </c>
      <c r="E15" s="174" t="s">
        <v>4468</v>
      </c>
      <c r="F15" s="174" t="s">
        <v>4469</v>
      </c>
      <c r="G15" s="74" t="s">
        <v>4470</v>
      </c>
      <c r="H15" s="74" t="s">
        <v>4471</v>
      </c>
    </row>
    <row r="16" spans="1:8" s="10" customFormat="1" ht="37.5">
      <c r="A16" s="11">
        <f t="shared" si="0"/>
        <v>14</v>
      </c>
      <c r="B16" s="254" t="s">
        <v>4472</v>
      </c>
      <c r="C16" s="174" t="s">
        <v>47</v>
      </c>
      <c r="D16" s="179" t="s">
        <v>10</v>
      </c>
      <c r="E16" s="174" t="s">
        <v>4473</v>
      </c>
      <c r="F16" s="174" t="s">
        <v>1216</v>
      </c>
      <c r="G16" s="74" t="s">
        <v>4474</v>
      </c>
      <c r="H16" s="74" t="s">
        <v>14</v>
      </c>
    </row>
    <row r="17" spans="1:8" s="10" customFormat="1" ht="37.5">
      <c r="A17" s="11">
        <f t="shared" si="0"/>
        <v>15</v>
      </c>
      <c r="B17" s="254" t="s">
        <v>4475</v>
      </c>
      <c r="C17" s="174" t="s">
        <v>9</v>
      </c>
      <c r="D17" s="179" t="s">
        <v>10</v>
      </c>
      <c r="E17" s="174" t="s">
        <v>4476</v>
      </c>
      <c r="F17" s="174" t="s">
        <v>808</v>
      </c>
      <c r="G17" s="74" t="s">
        <v>4477</v>
      </c>
      <c r="H17" s="74" t="s">
        <v>14</v>
      </c>
    </row>
    <row r="18" spans="1:8" s="10" customFormat="1" ht="37.5">
      <c r="A18" s="11">
        <f t="shared" si="0"/>
        <v>16</v>
      </c>
      <c r="B18" s="49" t="s">
        <v>4478</v>
      </c>
      <c r="C18" s="13" t="s">
        <v>9</v>
      </c>
      <c r="D18" s="12" t="s">
        <v>16</v>
      </c>
      <c r="E18" s="14" t="s">
        <v>4479</v>
      </c>
      <c r="F18" s="15">
        <v>39071</v>
      </c>
      <c r="G18" s="13" t="s">
        <v>4480</v>
      </c>
      <c r="H18" s="13" t="s">
        <v>19</v>
      </c>
    </row>
    <row r="19" ht="19.5">
      <c r="B19" s="83"/>
    </row>
    <row r="20" ht="19.5">
      <c r="B20" s="83"/>
    </row>
    <row r="21" ht="19.5">
      <c r="B21" s="83"/>
    </row>
    <row r="22" ht="19.5">
      <c r="B22" s="83"/>
    </row>
    <row r="23" ht="19.5">
      <c r="B23" s="83"/>
    </row>
    <row r="24" ht="19.5">
      <c r="B24" s="83"/>
    </row>
    <row r="25" ht="19.5">
      <c r="B25" s="83"/>
    </row>
    <row r="26" ht="19.5">
      <c r="B26" s="83"/>
    </row>
    <row r="27" ht="19.5">
      <c r="B27" s="83"/>
    </row>
    <row r="28" ht="19.5">
      <c r="B28" s="83"/>
    </row>
    <row r="29" ht="19.5">
      <c r="B29" s="83"/>
    </row>
    <row r="30" ht="19.5">
      <c r="B30" s="83"/>
    </row>
  </sheetData>
  <sheetProtection selectLockedCells="1" selectUnlockedCells="1"/>
  <mergeCells count="8">
    <mergeCell ref="G1:G2"/>
    <mergeCell ref="H1:H2"/>
    <mergeCell ref="A1:A2"/>
    <mergeCell ref="B1:B2"/>
    <mergeCell ref="C1:C2"/>
    <mergeCell ref="D1:D2"/>
    <mergeCell ref="E1:E2"/>
    <mergeCell ref="F1:F2"/>
  </mergeCells>
  <printOptions/>
  <pageMargins left="0.39375" right="0.39375" top="0.39375" bottom="0.39375" header="0.5118055555555555" footer="0.5118055555555555"/>
  <pageSetup horizontalDpi="300" verticalDpi="3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43"/>
  </sheetPr>
  <dimension ref="A1:H28"/>
  <sheetViews>
    <sheetView view="pageBreakPreview" zoomScale="75" zoomScaleNormal="75" zoomScaleSheetLayoutView="75" zoomScalePageLayoutView="0" workbookViewId="0" topLeftCell="A1">
      <selection activeCell="H8" sqref="H8"/>
    </sheetView>
  </sheetViews>
  <sheetFormatPr defaultColWidth="8.69921875" defaultRowHeight="19.5"/>
  <cols>
    <col min="1" max="1" width="5.09765625" style="0" customWidth="1"/>
    <col min="2" max="2" width="25.09765625" style="0" customWidth="1"/>
    <col min="3" max="3" width="4.09765625" style="0" customWidth="1"/>
    <col min="4" max="4" width="8.5" style="0" customWidth="1"/>
    <col min="5" max="5" width="11.09765625" style="0" customWidth="1"/>
    <col min="6" max="6" width="10.3984375" style="0" customWidth="1"/>
    <col min="7" max="7" width="19.8984375" style="0" customWidth="1"/>
    <col min="8" max="8" width="19" style="0" customWidth="1"/>
  </cols>
  <sheetData>
    <row r="1" spans="1:8" s="84" customFormat="1" ht="18" customHeight="1">
      <c r="A1" s="505" t="s">
        <v>0</v>
      </c>
      <c r="B1" s="505" t="s">
        <v>1</v>
      </c>
      <c r="C1" s="505" t="s">
        <v>2</v>
      </c>
      <c r="D1" s="505" t="s">
        <v>3</v>
      </c>
      <c r="E1" s="524" t="s">
        <v>4</v>
      </c>
      <c r="F1" s="505" t="s">
        <v>5</v>
      </c>
      <c r="G1" s="505" t="s">
        <v>6</v>
      </c>
      <c r="H1" s="505" t="s">
        <v>7</v>
      </c>
    </row>
    <row r="2" spans="1:8" s="84" customFormat="1" ht="27" customHeight="1">
      <c r="A2" s="505"/>
      <c r="B2" s="505"/>
      <c r="C2" s="505"/>
      <c r="D2" s="505"/>
      <c r="E2" s="524"/>
      <c r="F2" s="505"/>
      <c r="G2" s="505"/>
      <c r="H2" s="505"/>
    </row>
    <row r="3" spans="1:8" s="84" customFormat="1" ht="38.25" customHeight="1">
      <c r="A3" s="11">
        <f aca="true" t="shared" si="0" ref="A3:A17">A2+1</f>
        <v>1</v>
      </c>
      <c r="B3" s="397" t="s">
        <v>4481</v>
      </c>
      <c r="C3" s="267" t="s">
        <v>9</v>
      </c>
      <c r="D3" s="267" t="s">
        <v>10</v>
      </c>
      <c r="E3" s="398">
        <v>885</v>
      </c>
      <c r="F3" s="399" t="s">
        <v>1356</v>
      </c>
      <c r="G3" s="135" t="s">
        <v>4482</v>
      </c>
      <c r="H3" s="138" t="s">
        <v>466</v>
      </c>
    </row>
    <row r="4" spans="1:8" s="10" customFormat="1" ht="37.5">
      <c r="A4" s="11">
        <f t="shared" si="0"/>
        <v>2</v>
      </c>
      <c r="B4" s="11" t="s">
        <v>4483</v>
      </c>
      <c r="C4" s="27" t="s">
        <v>9</v>
      </c>
      <c r="D4" s="22" t="s">
        <v>16</v>
      </c>
      <c r="E4" s="156" t="s">
        <v>4484</v>
      </c>
      <c r="F4" s="62">
        <v>39972</v>
      </c>
      <c r="G4" s="63" t="s">
        <v>4485</v>
      </c>
      <c r="H4" s="21" t="s">
        <v>19</v>
      </c>
    </row>
    <row r="5" spans="1:8" s="10" customFormat="1" ht="37.5">
      <c r="A5" s="11">
        <f t="shared" si="0"/>
        <v>3</v>
      </c>
      <c r="B5" s="16" t="s">
        <v>5556</v>
      </c>
      <c r="C5" s="41" t="s">
        <v>77</v>
      </c>
      <c r="D5" s="41" t="s">
        <v>10</v>
      </c>
      <c r="E5" s="19" t="s">
        <v>5557</v>
      </c>
      <c r="F5" s="20">
        <v>44593</v>
      </c>
      <c r="G5" s="17" t="s">
        <v>5558</v>
      </c>
      <c r="H5" s="18" t="s">
        <v>5559</v>
      </c>
    </row>
    <row r="6" spans="1:8" s="10" customFormat="1" ht="37.5">
      <c r="A6" s="11">
        <f t="shared" si="0"/>
        <v>4</v>
      </c>
      <c r="B6" s="120" t="s">
        <v>4486</v>
      </c>
      <c r="C6" s="180" t="s">
        <v>9</v>
      </c>
      <c r="D6" s="221" t="s">
        <v>10</v>
      </c>
      <c r="E6" s="180" t="s">
        <v>4487</v>
      </c>
      <c r="F6" s="180" t="s">
        <v>1155</v>
      </c>
      <c r="G6" s="114" t="s">
        <v>4488</v>
      </c>
      <c r="H6" s="180" t="s">
        <v>14</v>
      </c>
    </row>
    <row r="7" spans="1:8" s="10" customFormat="1" ht="56.25">
      <c r="A7" s="11">
        <f t="shared" si="0"/>
        <v>5</v>
      </c>
      <c r="B7" s="133" t="s">
        <v>4489</v>
      </c>
      <c r="C7" s="174" t="s">
        <v>9</v>
      </c>
      <c r="D7" s="174" t="s">
        <v>16</v>
      </c>
      <c r="E7" s="174" t="s">
        <v>4490</v>
      </c>
      <c r="F7" s="174" t="s">
        <v>4491</v>
      </c>
      <c r="G7" s="109" t="s">
        <v>4492</v>
      </c>
      <c r="H7" s="74" t="s">
        <v>4493</v>
      </c>
    </row>
    <row r="8" spans="1:8" s="10" customFormat="1" ht="37.5">
      <c r="A8" s="11">
        <f t="shared" si="0"/>
        <v>6</v>
      </c>
      <c r="B8" s="133" t="s">
        <v>5773</v>
      </c>
      <c r="C8" s="174" t="s">
        <v>77</v>
      </c>
      <c r="D8" s="174" t="s">
        <v>10</v>
      </c>
      <c r="E8" s="174" t="s">
        <v>5774</v>
      </c>
      <c r="F8" s="174" t="s">
        <v>5775</v>
      </c>
      <c r="G8" s="109" t="s">
        <v>5776</v>
      </c>
      <c r="H8" s="74" t="str">
        <f>$H$18</f>
        <v>РУП Белпочта"</v>
      </c>
    </row>
    <row r="9" spans="1:8" s="10" customFormat="1" ht="18.75">
      <c r="A9" s="11">
        <f t="shared" si="0"/>
        <v>7</v>
      </c>
      <c r="B9" s="91" t="s">
        <v>4494</v>
      </c>
      <c r="C9" s="400" t="s">
        <v>9</v>
      </c>
      <c r="D9" s="400" t="s">
        <v>16</v>
      </c>
      <c r="E9" s="401" t="s">
        <v>4495</v>
      </c>
      <c r="F9" s="402">
        <v>39155</v>
      </c>
      <c r="G9" s="403" t="s">
        <v>4496</v>
      </c>
      <c r="H9" s="400" t="s">
        <v>19</v>
      </c>
    </row>
    <row r="10" spans="1:8" s="10" customFormat="1" ht="37.5">
      <c r="A10" s="11">
        <f t="shared" si="0"/>
        <v>8</v>
      </c>
      <c r="B10" s="91" t="s">
        <v>4497</v>
      </c>
      <c r="C10" s="174" t="s">
        <v>9</v>
      </c>
      <c r="D10" s="174" t="s">
        <v>10</v>
      </c>
      <c r="E10" s="174" t="s">
        <v>4498</v>
      </c>
      <c r="F10" s="174" t="s">
        <v>1228</v>
      </c>
      <c r="G10" s="109" t="s">
        <v>4499</v>
      </c>
      <c r="H10" s="174" t="s">
        <v>14</v>
      </c>
    </row>
    <row r="11" spans="1:8" s="10" customFormat="1" ht="37.5">
      <c r="A11" s="11">
        <f t="shared" si="0"/>
        <v>9</v>
      </c>
      <c r="B11" s="249" t="s">
        <v>4500</v>
      </c>
      <c r="C11" s="174" t="s">
        <v>9</v>
      </c>
      <c r="D11" s="174" t="s">
        <v>10</v>
      </c>
      <c r="E11" s="174" t="s">
        <v>4501</v>
      </c>
      <c r="F11" s="174" t="s">
        <v>804</v>
      </c>
      <c r="G11" s="109" t="s">
        <v>4502</v>
      </c>
      <c r="H11" s="174" t="s">
        <v>14</v>
      </c>
    </row>
    <row r="12" spans="1:8" s="10" customFormat="1" ht="37.5">
      <c r="A12" s="11">
        <f t="shared" si="0"/>
        <v>10</v>
      </c>
      <c r="B12" s="244" t="s">
        <v>4503</v>
      </c>
      <c r="C12" s="174" t="s">
        <v>9</v>
      </c>
      <c r="D12" s="174" t="s">
        <v>10</v>
      </c>
      <c r="E12" s="174" t="s">
        <v>4504</v>
      </c>
      <c r="F12" s="174" t="s">
        <v>190</v>
      </c>
      <c r="G12" s="109" t="s">
        <v>4505</v>
      </c>
      <c r="H12" s="174" t="s">
        <v>14</v>
      </c>
    </row>
    <row r="13" spans="1:8" s="10" customFormat="1" ht="37.5">
      <c r="A13" s="11">
        <f t="shared" si="0"/>
        <v>11</v>
      </c>
      <c r="B13" s="249" t="s">
        <v>4506</v>
      </c>
      <c r="C13" s="174" t="s">
        <v>47</v>
      </c>
      <c r="D13" s="174" t="s">
        <v>10</v>
      </c>
      <c r="E13" s="174" t="s">
        <v>4507</v>
      </c>
      <c r="F13" s="174" t="s">
        <v>186</v>
      </c>
      <c r="G13" s="109" t="s">
        <v>4508</v>
      </c>
      <c r="H13" s="174" t="s">
        <v>14</v>
      </c>
    </row>
    <row r="14" spans="1:8" s="10" customFormat="1" ht="37.5">
      <c r="A14" s="11">
        <f t="shared" si="0"/>
        <v>12</v>
      </c>
      <c r="B14" s="504" t="s">
        <v>5591</v>
      </c>
      <c r="C14" s="180" t="s">
        <v>77</v>
      </c>
      <c r="D14" s="180" t="s">
        <v>10</v>
      </c>
      <c r="E14" s="174" t="s">
        <v>5592</v>
      </c>
      <c r="F14" s="174" t="s">
        <v>5593</v>
      </c>
      <c r="G14" s="109" t="s">
        <v>5594</v>
      </c>
      <c r="H14" s="174" t="s">
        <v>4521</v>
      </c>
    </row>
    <row r="15" spans="1:8" s="10" customFormat="1" ht="37.5">
      <c r="A15" s="11">
        <f t="shared" si="0"/>
        <v>13</v>
      </c>
      <c r="B15" s="404" t="s">
        <v>4509</v>
      </c>
      <c r="C15" s="405" t="s">
        <v>9</v>
      </c>
      <c r="D15" s="180" t="s">
        <v>10</v>
      </c>
      <c r="E15" s="406" t="s">
        <v>4510</v>
      </c>
      <c r="F15" s="406" t="s">
        <v>2259</v>
      </c>
      <c r="G15" s="289" t="s">
        <v>4511</v>
      </c>
      <c r="H15" s="74" t="s">
        <v>456</v>
      </c>
    </row>
    <row r="16" spans="1:8" s="10" customFormat="1" ht="39">
      <c r="A16" s="11">
        <f t="shared" si="0"/>
        <v>14</v>
      </c>
      <c r="B16" s="407" t="s">
        <v>4512</v>
      </c>
      <c r="C16" s="405" t="s">
        <v>9</v>
      </c>
      <c r="D16" s="180" t="s">
        <v>10</v>
      </c>
      <c r="E16" s="408" t="s">
        <v>1515</v>
      </c>
      <c r="F16" s="408" t="s">
        <v>1384</v>
      </c>
      <c r="G16" s="409" t="s">
        <v>4513</v>
      </c>
      <c r="H16" s="74" t="s">
        <v>14</v>
      </c>
    </row>
    <row r="17" spans="1:8" s="10" customFormat="1" ht="37.5">
      <c r="A17" s="11">
        <f t="shared" si="0"/>
        <v>15</v>
      </c>
      <c r="B17" s="410" t="s">
        <v>4514</v>
      </c>
      <c r="C17" s="406" t="s">
        <v>9</v>
      </c>
      <c r="D17" s="174" t="s">
        <v>10</v>
      </c>
      <c r="E17" s="406" t="s">
        <v>3024</v>
      </c>
      <c r="F17" s="406" t="s">
        <v>4515</v>
      </c>
      <c r="G17" s="411" t="s">
        <v>4516</v>
      </c>
      <c r="H17" s="74" t="s">
        <v>4517</v>
      </c>
    </row>
    <row r="18" spans="1:8" s="10" customFormat="1" ht="37.5">
      <c r="A18" s="11"/>
      <c r="B18" t="s">
        <v>4518</v>
      </c>
      <c r="C18" s="408" t="s">
        <v>47</v>
      </c>
      <c r="D18" s="408" t="s">
        <v>10</v>
      </c>
      <c r="E18" s="408" t="s">
        <v>4519</v>
      </c>
      <c r="F18" s="408" t="s">
        <v>4454</v>
      </c>
      <c r="G18" s="412" t="s">
        <v>4520</v>
      </c>
      <c r="H18" s="413" t="s">
        <v>4521</v>
      </c>
    </row>
    <row r="19" ht="19.5">
      <c r="A19" s="11">
        <f>A17+1</f>
        <v>16</v>
      </c>
    </row>
    <row r="20" spans="1:2" ht="19.5">
      <c r="A20" s="11"/>
      <c r="B20" s="83"/>
    </row>
    <row r="21" spans="1:2" ht="19.5">
      <c r="A21" s="11"/>
      <c r="B21" s="83"/>
    </row>
    <row r="22" spans="1:2" ht="19.5">
      <c r="A22" s="11"/>
      <c r="B22" s="83"/>
    </row>
    <row r="23" spans="1:2" ht="19.5">
      <c r="A23" s="11"/>
      <c r="B23" s="83"/>
    </row>
    <row r="24" ht="19.5">
      <c r="B24" s="83"/>
    </row>
    <row r="25" ht="19.5">
      <c r="B25" s="83"/>
    </row>
    <row r="26" ht="19.5">
      <c r="B26" s="83"/>
    </row>
    <row r="27" ht="19.5">
      <c r="B27" s="83"/>
    </row>
    <row r="28" ht="19.5">
      <c r="B28" s="83"/>
    </row>
  </sheetData>
  <sheetProtection selectLockedCells="1" selectUnlockedCells="1"/>
  <mergeCells count="8">
    <mergeCell ref="G1:G2"/>
    <mergeCell ref="H1:H2"/>
    <mergeCell ref="A1:A2"/>
    <mergeCell ref="B1:B2"/>
    <mergeCell ref="C1:C2"/>
    <mergeCell ref="D1:D2"/>
    <mergeCell ref="E1:E2"/>
    <mergeCell ref="F1:F2"/>
  </mergeCells>
  <printOptions/>
  <pageMargins left="0.39375" right="0.39375" top="0.39375" bottom="0.39375" header="0.5118055555555555" footer="0.5118055555555555"/>
  <pageSetup horizontalDpi="300" verticalDpi="3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43"/>
  </sheetPr>
  <dimension ref="A1:H32"/>
  <sheetViews>
    <sheetView view="pageBreakPreview" zoomScale="75" zoomScaleNormal="75" zoomScaleSheetLayoutView="75" zoomScalePageLayoutView="0" workbookViewId="0" topLeftCell="A1">
      <selection activeCell="E10" sqref="E10"/>
    </sheetView>
  </sheetViews>
  <sheetFormatPr defaultColWidth="8.69921875" defaultRowHeight="19.5"/>
  <cols>
    <col min="1" max="1" width="2.796875" style="0" customWidth="1"/>
    <col min="2" max="2" width="28.59765625" style="0" customWidth="1"/>
    <col min="3" max="3" width="3.796875" style="0" customWidth="1"/>
    <col min="4" max="4" width="7.796875" style="0" customWidth="1"/>
    <col min="5" max="5" width="11" style="0" customWidth="1"/>
    <col min="6" max="6" width="10" style="0" customWidth="1"/>
    <col min="7" max="7" width="21" style="0" customWidth="1"/>
    <col min="8" max="8" width="18.3984375" style="0" customWidth="1"/>
  </cols>
  <sheetData>
    <row r="1" spans="1:8" s="84" customFormat="1" ht="18" customHeight="1">
      <c r="A1" s="505" t="s">
        <v>0</v>
      </c>
      <c r="B1" s="505" t="s">
        <v>1</v>
      </c>
      <c r="C1" s="506" t="s">
        <v>2</v>
      </c>
      <c r="D1" s="505" t="s">
        <v>3</v>
      </c>
      <c r="E1" s="525" t="s">
        <v>4</v>
      </c>
      <c r="F1" s="505" t="s">
        <v>5</v>
      </c>
      <c r="G1" s="506" t="s">
        <v>6</v>
      </c>
      <c r="H1" s="505" t="s">
        <v>7</v>
      </c>
    </row>
    <row r="2" spans="1:8" s="84" customFormat="1" ht="27" customHeight="1">
      <c r="A2" s="505"/>
      <c r="B2" s="505"/>
      <c r="C2" s="506"/>
      <c r="D2" s="505"/>
      <c r="E2" s="525"/>
      <c r="F2" s="505"/>
      <c r="G2" s="506"/>
      <c r="H2" s="505"/>
    </row>
    <row r="3" spans="1:8" s="10" customFormat="1" ht="18.75">
      <c r="A3" s="11">
        <f aca="true" t="shared" si="0" ref="A3:A14">A2+1</f>
        <v>1</v>
      </c>
      <c r="B3" s="279" t="s">
        <v>4522</v>
      </c>
      <c r="C3" s="219" t="s">
        <v>9</v>
      </c>
      <c r="D3" s="185" t="s">
        <v>16</v>
      </c>
      <c r="E3" s="186" t="s">
        <v>4523</v>
      </c>
      <c r="F3" s="185" t="s">
        <v>402</v>
      </c>
      <c r="G3" s="86" t="s">
        <v>4524</v>
      </c>
      <c r="H3" s="221" t="s">
        <v>19</v>
      </c>
    </row>
    <row r="4" spans="1:8" s="10" customFormat="1" ht="37.5">
      <c r="A4" s="11">
        <f t="shared" si="0"/>
        <v>2</v>
      </c>
      <c r="B4" s="16" t="s">
        <v>4525</v>
      </c>
      <c r="C4" s="18" t="s">
        <v>9</v>
      </c>
      <c r="D4" s="17" t="s">
        <v>16</v>
      </c>
      <c r="E4" s="19" t="s">
        <v>4526</v>
      </c>
      <c r="F4" s="38">
        <v>38945</v>
      </c>
      <c r="G4" s="18" t="s">
        <v>4527</v>
      </c>
      <c r="H4" s="40" t="s">
        <v>19</v>
      </c>
    </row>
    <row r="5" spans="1:8" s="10" customFormat="1" ht="37.5">
      <c r="A5" s="11">
        <f t="shared" si="0"/>
        <v>3</v>
      </c>
      <c r="B5" s="11" t="s">
        <v>4528</v>
      </c>
      <c r="C5" s="13" t="s">
        <v>47</v>
      </c>
      <c r="D5" s="12" t="s">
        <v>10</v>
      </c>
      <c r="E5" s="14" t="s">
        <v>4529</v>
      </c>
      <c r="F5" s="23">
        <v>40633</v>
      </c>
      <c r="G5" s="13" t="s">
        <v>4530</v>
      </c>
      <c r="H5" s="13" t="s">
        <v>543</v>
      </c>
    </row>
    <row r="6" spans="1:8" s="10" customFormat="1" ht="37.5" customHeight="1">
      <c r="A6" s="11">
        <f t="shared" si="0"/>
        <v>4</v>
      </c>
      <c r="B6" s="11" t="s">
        <v>4531</v>
      </c>
      <c r="C6" s="13" t="s">
        <v>9</v>
      </c>
      <c r="D6" s="12" t="s">
        <v>10</v>
      </c>
      <c r="E6" s="14" t="s">
        <v>4532</v>
      </c>
      <c r="F6" s="23">
        <v>41547</v>
      </c>
      <c r="G6" s="13" t="s">
        <v>4533</v>
      </c>
      <c r="H6" s="13" t="s">
        <v>377</v>
      </c>
    </row>
    <row r="7" spans="1:8" s="10" customFormat="1" ht="18.75">
      <c r="A7" s="11">
        <f t="shared" si="0"/>
        <v>5</v>
      </c>
      <c r="B7" s="91" t="s">
        <v>4534</v>
      </c>
      <c r="C7" s="174" t="s">
        <v>9</v>
      </c>
      <c r="D7" s="179" t="s">
        <v>16</v>
      </c>
      <c r="E7" s="174" t="s">
        <v>4535</v>
      </c>
      <c r="F7" s="179" t="s">
        <v>4536</v>
      </c>
      <c r="G7" s="130" t="s">
        <v>4537</v>
      </c>
      <c r="H7" s="174" t="s">
        <v>19</v>
      </c>
    </row>
    <row r="8" spans="1:8" s="10" customFormat="1" ht="37.5">
      <c r="A8" s="11">
        <f t="shared" si="0"/>
        <v>6</v>
      </c>
      <c r="B8" s="5" t="s">
        <v>4538</v>
      </c>
      <c r="C8" s="41" t="s">
        <v>9</v>
      </c>
      <c r="D8" s="17" t="s">
        <v>16</v>
      </c>
      <c r="E8" s="19" t="s">
        <v>4539</v>
      </c>
      <c r="F8" s="38">
        <v>38145</v>
      </c>
      <c r="G8" s="18" t="s">
        <v>4540</v>
      </c>
      <c r="H8" s="18" t="s">
        <v>4541</v>
      </c>
    </row>
    <row r="9" spans="1:8" s="10" customFormat="1" ht="19.5" customHeight="1">
      <c r="A9" s="11">
        <f t="shared" si="0"/>
        <v>7</v>
      </c>
      <c r="B9" s="5" t="s">
        <v>4542</v>
      </c>
      <c r="C9" s="414" t="s">
        <v>9</v>
      </c>
      <c r="D9" s="158" t="s">
        <v>16</v>
      </c>
      <c r="E9" s="39" t="s">
        <v>4543</v>
      </c>
      <c r="F9" s="295">
        <v>38945</v>
      </c>
      <c r="G9" s="40" t="s">
        <v>4544</v>
      </c>
      <c r="H9" s="13" t="s">
        <v>19</v>
      </c>
    </row>
    <row r="10" spans="1:8" s="10" customFormat="1" ht="37.5">
      <c r="A10" s="11">
        <f t="shared" si="0"/>
        <v>8</v>
      </c>
      <c r="B10" s="5" t="s">
        <v>4545</v>
      </c>
      <c r="C10" s="41" t="s">
        <v>9</v>
      </c>
      <c r="D10" s="24" t="s">
        <v>16</v>
      </c>
      <c r="E10" s="14" t="s">
        <v>4546</v>
      </c>
      <c r="F10" s="23">
        <v>42563</v>
      </c>
      <c r="G10" s="32" t="s">
        <v>4547</v>
      </c>
      <c r="H10" s="13" t="s">
        <v>19</v>
      </c>
    </row>
    <row r="11" spans="1:8" s="10" customFormat="1" ht="37.5">
      <c r="A11" s="11">
        <f t="shared" si="0"/>
        <v>9</v>
      </c>
      <c r="B11" s="5" t="s">
        <v>5530</v>
      </c>
      <c r="C11" s="41" t="s">
        <v>77</v>
      </c>
      <c r="D11" s="12" t="s">
        <v>10</v>
      </c>
      <c r="E11" s="14" t="s">
        <v>5531</v>
      </c>
      <c r="F11" s="23">
        <v>44589</v>
      </c>
      <c r="G11" s="32" t="s">
        <v>5532</v>
      </c>
      <c r="H11" s="13" t="s">
        <v>5511</v>
      </c>
    </row>
    <row r="12" spans="1:8" s="36" customFormat="1" ht="75">
      <c r="A12" s="11">
        <f t="shared" si="0"/>
        <v>10</v>
      </c>
      <c r="B12" s="70" t="s">
        <v>4548</v>
      </c>
      <c r="C12" s="72" t="s">
        <v>9</v>
      </c>
      <c r="D12" s="33" t="s">
        <v>10</v>
      </c>
      <c r="E12" s="34" t="s">
        <v>4549</v>
      </c>
      <c r="F12" s="35">
        <v>40633</v>
      </c>
      <c r="G12" s="32" t="s">
        <v>4550</v>
      </c>
      <c r="H12" s="32" t="s">
        <v>543</v>
      </c>
    </row>
    <row r="13" spans="1:8" s="10" customFormat="1" ht="37.5">
      <c r="A13" s="11">
        <f t="shared" si="0"/>
        <v>11</v>
      </c>
      <c r="B13" s="16" t="s">
        <v>4551</v>
      </c>
      <c r="C13" s="41" t="s">
        <v>9</v>
      </c>
      <c r="D13" s="17" t="s">
        <v>16</v>
      </c>
      <c r="E13" s="19" t="s">
        <v>4552</v>
      </c>
      <c r="F13" s="38">
        <v>38966</v>
      </c>
      <c r="G13" s="28" t="s">
        <v>4553</v>
      </c>
      <c r="H13" s="21" t="s">
        <v>19</v>
      </c>
    </row>
    <row r="14" spans="1:8" s="10" customFormat="1" ht="18.75" customHeight="1">
      <c r="A14" s="11">
        <f t="shared" si="0"/>
        <v>12</v>
      </c>
      <c r="B14" s="11" t="s">
        <v>4554</v>
      </c>
      <c r="C14" s="22" t="s">
        <v>9</v>
      </c>
      <c r="D14" s="12" t="s">
        <v>16</v>
      </c>
      <c r="E14" s="14" t="s">
        <v>4555</v>
      </c>
      <c r="F14" s="23">
        <v>38966</v>
      </c>
      <c r="G14" s="103" t="s">
        <v>4556</v>
      </c>
      <c r="H14" s="13" t="s">
        <v>19</v>
      </c>
    </row>
    <row r="15" spans="1:8" s="10" customFormat="1" ht="37.5" customHeight="1">
      <c r="A15" s="11">
        <f>'Е,Ё'!A12+1</f>
        <v>11</v>
      </c>
      <c r="B15" s="11" t="s">
        <v>4557</v>
      </c>
      <c r="C15" s="22" t="s">
        <v>9</v>
      </c>
      <c r="D15" s="12" t="s">
        <v>10</v>
      </c>
      <c r="E15" s="14" t="s">
        <v>4558</v>
      </c>
      <c r="F15" s="23">
        <v>41547</v>
      </c>
      <c r="G15" s="74" t="s">
        <v>4559</v>
      </c>
      <c r="H15" s="150" t="s">
        <v>1649</v>
      </c>
    </row>
    <row r="16" spans="1:8" s="10" customFormat="1" ht="37.5" customHeight="1">
      <c r="A16" s="11">
        <f aca="true" t="shared" si="1" ref="A16:A28">A15+1</f>
        <v>12</v>
      </c>
      <c r="B16" s="11" t="s">
        <v>4560</v>
      </c>
      <c r="C16" s="22" t="s">
        <v>9</v>
      </c>
      <c r="D16" s="12" t="s">
        <v>10</v>
      </c>
      <c r="E16" s="14" t="s">
        <v>4561</v>
      </c>
      <c r="F16" s="23">
        <v>42394</v>
      </c>
      <c r="G16" s="141" t="s">
        <v>4562</v>
      </c>
      <c r="H16" s="150" t="s">
        <v>14</v>
      </c>
    </row>
    <row r="17" spans="1:8" s="10" customFormat="1" ht="37.5">
      <c r="A17" s="11">
        <f t="shared" si="1"/>
        <v>13</v>
      </c>
      <c r="B17" s="11" t="s">
        <v>4563</v>
      </c>
      <c r="C17" s="22" t="s">
        <v>9</v>
      </c>
      <c r="D17" s="12" t="s">
        <v>16</v>
      </c>
      <c r="E17" s="14" t="s">
        <v>2098</v>
      </c>
      <c r="F17" s="23">
        <v>40288</v>
      </c>
      <c r="G17" s="103" t="s">
        <v>2099</v>
      </c>
      <c r="H17" s="13" t="s">
        <v>19</v>
      </c>
    </row>
    <row r="18" spans="1:8" s="10" customFormat="1" ht="37.5">
      <c r="A18" s="11">
        <f t="shared" si="1"/>
        <v>14</v>
      </c>
      <c r="B18" s="11" t="s">
        <v>4564</v>
      </c>
      <c r="C18" s="13" t="s">
        <v>9</v>
      </c>
      <c r="D18" s="12" t="s">
        <v>16</v>
      </c>
      <c r="E18" s="14" t="s">
        <v>4565</v>
      </c>
      <c r="F18" s="23">
        <v>38805</v>
      </c>
      <c r="G18" s="13" t="s">
        <v>4566</v>
      </c>
      <c r="H18" s="13" t="s">
        <v>19</v>
      </c>
    </row>
    <row r="19" spans="1:8" s="10" customFormat="1" ht="37.5">
      <c r="A19" s="11">
        <f t="shared" si="1"/>
        <v>15</v>
      </c>
      <c r="B19" s="30" t="s">
        <v>4567</v>
      </c>
      <c r="C19" s="13" t="s">
        <v>9</v>
      </c>
      <c r="D19" s="13" t="s">
        <v>16</v>
      </c>
      <c r="E19" s="14" t="s">
        <v>4568</v>
      </c>
      <c r="F19" s="15">
        <v>38945</v>
      </c>
      <c r="G19" s="15" t="s">
        <v>4569</v>
      </c>
      <c r="H19" s="13" t="s">
        <v>19</v>
      </c>
    </row>
    <row r="20" spans="1:8" s="10" customFormat="1" ht="37.5">
      <c r="A20" s="11">
        <f t="shared" si="1"/>
        <v>16</v>
      </c>
      <c r="B20" s="49" t="s">
        <v>4570</v>
      </c>
      <c r="C20" s="13" t="s">
        <v>9</v>
      </c>
      <c r="D20" s="13" t="s">
        <v>10</v>
      </c>
      <c r="E20" s="14" t="s">
        <v>4571</v>
      </c>
      <c r="F20" s="179" t="s">
        <v>3955</v>
      </c>
      <c r="G20" s="15" t="s">
        <v>4572</v>
      </c>
      <c r="H20" s="22" t="s">
        <v>14</v>
      </c>
    </row>
    <row r="21" spans="1:8" s="10" customFormat="1" ht="37.5">
      <c r="A21" s="11">
        <f t="shared" si="1"/>
        <v>17</v>
      </c>
      <c r="B21" s="30" t="s">
        <v>4573</v>
      </c>
      <c r="C21" s="13" t="s">
        <v>77</v>
      </c>
      <c r="D21" s="13" t="s">
        <v>10</v>
      </c>
      <c r="E21" s="14" t="s">
        <v>4574</v>
      </c>
      <c r="F21" s="179" t="s">
        <v>4142</v>
      </c>
      <c r="G21" s="15" t="s">
        <v>4575</v>
      </c>
      <c r="H21" s="22" t="s">
        <v>14</v>
      </c>
    </row>
    <row r="22" spans="1:8" s="10" customFormat="1" ht="37.5">
      <c r="A22" s="11">
        <f t="shared" si="1"/>
        <v>18</v>
      </c>
      <c r="B22" s="30" t="s">
        <v>5533</v>
      </c>
      <c r="C22" s="13" t="s">
        <v>77</v>
      </c>
      <c r="D22" s="13" t="s">
        <v>10</v>
      </c>
      <c r="E22" s="14" t="s">
        <v>5534</v>
      </c>
      <c r="F22" s="179" t="s">
        <v>5501</v>
      </c>
      <c r="G22" s="15" t="s">
        <v>5535</v>
      </c>
      <c r="H22" s="22" t="s">
        <v>5511</v>
      </c>
    </row>
    <row r="23" spans="1:8" s="10" customFormat="1" ht="56.25">
      <c r="A23" s="11">
        <f t="shared" si="1"/>
        <v>19</v>
      </c>
      <c r="B23" s="30" t="s">
        <v>5536</v>
      </c>
      <c r="C23" s="13" t="s">
        <v>77</v>
      </c>
      <c r="D23" s="13" t="s">
        <v>10</v>
      </c>
      <c r="E23" s="14" t="s">
        <v>5537</v>
      </c>
      <c r="F23" s="179" t="s">
        <v>5501</v>
      </c>
      <c r="G23" s="15" t="s">
        <v>5538</v>
      </c>
      <c r="H23" s="22" t="s">
        <v>5511</v>
      </c>
    </row>
    <row r="24" spans="1:8" s="10" customFormat="1" ht="56.25">
      <c r="A24" s="11">
        <f t="shared" si="1"/>
        <v>20</v>
      </c>
      <c r="B24" s="30" t="s">
        <v>5539</v>
      </c>
      <c r="C24" s="13" t="s">
        <v>77</v>
      </c>
      <c r="D24" s="13" t="s">
        <v>10</v>
      </c>
      <c r="E24" s="14" t="s">
        <v>5540</v>
      </c>
      <c r="F24" s="179" t="s">
        <v>5501</v>
      </c>
      <c r="G24" s="15" t="s">
        <v>5541</v>
      </c>
      <c r="H24" s="22" t="s">
        <v>5511</v>
      </c>
    </row>
    <row r="25" spans="1:8" s="10" customFormat="1" ht="37.5">
      <c r="A25" s="11">
        <f t="shared" si="1"/>
        <v>21</v>
      </c>
      <c r="B25" s="147" t="s">
        <v>4576</v>
      </c>
      <c r="C25" s="174" t="s">
        <v>9</v>
      </c>
      <c r="D25" s="174" t="s">
        <v>10</v>
      </c>
      <c r="E25" s="174" t="s">
        <v>4577</v>
      </c>
      <c r="F25" s="174" t="s">
        <v>2023</v>
      </c>
      <c r="G25" s="74" t="s">
        <v>4578</v>
      </c>
      <c r="H25" s="150" t="s">
        <v>26</v>
      </c>
    </row>
    <row r="26" spans="1:8" s="10" customFormat="1" ht="37.5">
      <c r="A26" s="11">
        <f t="shared" si="1"/>
        <v>22</v>
      </c>
      <c r="B26" s="147" t="s">
        <v>4579</v>
      </c>
      <c r="C26" s="174" t="s">
        <v>9</v>
      </c>
      <c r="D26" s="174" t="s">
        <v>10</v>
      </c>
      <c r="E26" s="174" t="s">
        <v>4580</v>
      </c>
      <c r="F26" s="174" t="s">
        <v>1356</v>
      </c>
      <c r="G26" s="74" t="s">
        <v>4581</v>
      </c>
      <c r="H26" s="150" t="s">
        <v>680</v>
      </c>
    </row>
    <row r="27" spans="1:2" ht="19.5">
      <c r="A27" s="11">
        <f t="shared" si="1"/>
        <v>23</v>
      </c>
      <c r="B27" s="83"/>
    </row>
    <row r="28" spans="1:2" ht="19.5">
      <c r="A28" s="11">
        <f t="shared" si="1"/>
        <v>24</v>
      </c>
      <c r="B28" s="83"/>
    </row>
    <row r="29" ht="19.5">
      <c r="B29" s="83"/>
    </row>
    <row r="30" ht="19.5">
      <c r="B30" s="83"/>
    </row>
    <row r="31" ht="19.5">
      <c r="B31" s="83"/>
    </row>
    <row r="32" ht="19.5">
      <c r="B32" s="83"/>
    </row>
  </sheetData>
  <sheetProtection selectLockedCells="1" selectUnlockedCells="1"/>
  <mergeCells count="8">
    <mergeCell ref="G1:G2"/>
    <mergeCell ref="H1:H2"/>
    <mergeCell ref="A1:A2"/>
    <mergeCell ref="B1:B2"/>
    <mergeCell ref="C1:C2"/>
    <mergeCell ref="D1:D2"/>
    <mergeCell ref="E1:E2"/>
    <mergeCell ref="F1:F2"/>
  </mergeCells>
  <printOptions/>
  <pageMargins left="0.39375" right="0.39375" top="0.39375" bottom="0.39375" header="0.5118055555555555" footer="0.5118055555555555"/>
  <pageSetup horizontalDpi="300" verticalDpi="3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43"/>
  </sheetPr>
  <dimension ref="A1:H27"/>
  <sheetViews>
    <sheetView view="pageBreakPreview" zoomScale="75" zoomScaleNormal="75" zoomScaleSheetLayoutView="75" zoomScalePageLayoutView="0" workbookViewId="0" topLeftCell="A1">
      <selection activeCell="H3" activeCellId="1" sqref="A71:H79 H3"/>
    </sheetView>
  </sheetViews>
  <sheetFormatPr defaultColWidth="8.69921875" defaultRowHeight="19.5"/>
  <cols>
    <col min="1" max="1" width="4" style="0" customWidth="1"/>
    <col min="2" max="2" width="27.3984375" style="0" customWidth="1"/>
    <col min="3" max="3" width="4.296875" style="0" customWidth="1"/>
    <col min="4" max="4" width="7.5" style="0" customWidth="1"/>
    <col min="5" max="5" width="11.296875" style="0" customWidth="1"/>
    <col min="6" max="6" width="10.5" style="0" customWidth="1"/>
    <col min="7" max="7" width="21.796875" style="0" customWidth="1"/>
    <col min="8" max="8" width="16.59765625" style="0" customWidth="1"/>
  </cols>
  <sheetData>
    <row r="1" spans="1:8" s="84" customFormat="1" ht="18" customHeight="1">
      <c r="A1" s="505" t="s">
        <v>0</v>
      </c>
      <c r="B1" s="505" t="s">
        <v>1</v>
      </c>
      <c r="C1" s="506" t="s">
        <v>2</v>
      </c>
      <c r="D1" s="505" t="s">
        <v>3</v>
      </c>
      <c r="E1" s="524" t="s">
        <v>4</v>
      </c>
      <c r="F1" s="505" t="s">
        <v>5</v>
      </c>
      <c r="G1" s="505" t="s">
        <v>6</v>
      </c>
      <c r="H1" s="505" t="s">
        <v>7</v>
      </c>
    </row>
    <row r="2" spans="1:8" s="84" customFormat="1" ht="27" customHeight="1">
      <c r="A2" s="505"/>
      <c r="B2" s="505"/>
      <c r="C2" s="506"/>
      <c r="D2" s="505"/>
      <c r="E2" s="524"/>
      <c r="F2" s="505"/>
      <c r="G2" s="505"/>
      <c r="H2" s="505"/>
    </row>
    <row r="3" spans="1:8" s="10" customFormat="1" ht="18.75">
      <c r="A3" s="330">
        <f aca="true" t="shared" si="0" ref="A3:A8">A2+1</f>
        <v>1</v>
      </c>
      <c r="B3" s="10" t="s">
        <v>4582</v>
      </c>
      <c r="C3" s="10" t="s">
        <v>586</v>
      </c>
      <c r="D3" s="10" t="s">
        <v>10</v>
      </c>
      <c r="E3" s="10" t="s">
        <v>4583</v>
      </c>
      <c r="F3" s="10" t="s">
        <v>3982</v>
      </c>
      <c r="G3" s="10" t="s">
        <v>4584</v>
      </c>
      <c r="H3" s="10" t="s">
        <v>1450</v>
      </c>
    </row>
    <row r="4" spans="1:8" s="10" customFormat="1" ht="37.5">
      <c r="A4" s="330">
        <f t="shared" si="0"/>
        <v>2</v>
      </c>
      <c r="B4" s="213" t="s">
        <v>4585</v>
      </c>
      <c r="C4" s="216" t="s">
        <v>9</v>
      </c>
      <c r="D4" s="216" t="s">
        <v>16</v>
      </c>
      <c r="E4" s="216" t="s">
        <v>4586</v>
      </c>
      <c r="F4" s="415" t="s">
        <v>3445</v>
      </c>
      <c r="G4" s="399" t="s">
        <v>4587</v>
      </c>
      <c r="H4" s="415" t="s">
        <v>14</v>
      </c>
    </row>
    <row r="5" spans="1:8" s="10" customFormat="1" ht="23.25" customHeight="1">
      <c r="A5" s="330">
        <f t="shared" si="0"/>
        <v>3</v>
      </c>
      <c r="B5" s="49" t="s">
        <v>4588</v>
      </c>
      <c r="C5" s="13" t="s">
        <v>9</v>
      </c>
      <c r="D5" s="12" t="s">
        <v>16</v>
      </c>
      <c r="E5" s="14" t="s">
        <v>4589</v>
      </c>
      <c r="F5" s="15">
        <v>39155</v>
      </c>
      <c r="G5" s="13" t="s">
        <v>4590</v>
      </c>
      <c r="H5" s="13" t="s">
        <v>19</v>
      </c>
    </row>
    <row r="6" spans="1:8" s="10" customFormat="1" ht="36" customHeight="1">
      <c r="A6" s="330">
        <f t="shared" si="0"/>
        <v>4</v>
      </c>
      <c r="B6" s="124" t="s">
        <v>4591</v>
      </c>
      <c r="C6" s="221" t="s">
        <v>9</v>
      </c>
      <c r="D6" s="180" t="s">
        <v>16</v>
      </c>
      <c r="E6" s="180" t="s">
        <v>4592</v>
      </c>
      <c r="F6" s="221" t="s">
        <v>2282</v>
      </c>
      <c r="G6" s="114" t="s">
        <v>4593</v>
      </c>
      <c r="H6" s="180" t="s">
        <v>19</v>
      </c>
    </row>
    <row r="7" spans="1:8" s="10" customFormat="1" ht="39.75" customHeight="1">
      <c r="A7" s="330">
        <f t="shared" si="0"/>
        <v>5</v>
      </c>
      <c r="B7" s="91" t="s">
        <v>4594</v>
      </c>
      <c r="C7" s="174" t="s">
        <v>9</v>
      </c>
      <c r="D7" s="174" t="s">
        <v>10</v>
      </c>
      <c r="E7" s="174" t="s">
        <v>4595</v>
      </c>
      <c r="F7" s="174" t="s">
        <v>1205</v>
      </c>
      <c r="G7" s="109" t="s">
        <v>4596</v>
      </c>
      <c r="H7" s="74" t="s">
        <v>543</v>
      </c>
    </row>
    <row r="8" spans="1:8" s="10" customFormat="1" ht="39.75" customHeight="1">
      <c r="A8" s="330">
        <f t="shared" si="0"/>
        <v>6</v>
      </c>
      <c r="B8" s="91" t="s">
        <v>4597</v>
      </c>
      <c r="C8" s="174" t="s">
        <v>9</v>
      </c>
      <c r="D8" s="174" t="s">
        <v>10</v>
      </c>
      <c r="E8" s="174" t="s">
        <v>4598</v>
      </c>
      <c r="F8" s="174" t="s">
        <v>708</v>
      </c>
      <c r="G8" s="109" t="s">
        <v>4599</v>
      </c>
      <c r="H8" s="74" t="s">
        <v>80</v>
      </c>
    </row>
    <row r="9" spans="1:8" s="10" customFormat="1" ht="37.5">
      <c r="A9" s="11" t="s">
        <v>4442</v>
      </c>
      <c r="B9" s="91" t="s">
        <v>4600</v>
      </c>
      <c r="C9" s="174" t="s">
        <v>9</v>
      </c>
      <c r="D9" s="174" t="s">
        <v>10</v>
      </c>
      <c r="E9" s="174" t="s">
        <v>4601</v>
      </c>
      <c r="F9" s="174" t="s">
        <v>194</v>
      </c>
      <c r="G9" s="109" t="s">
        <v>4602</v>
      </c>
      <c r="H9" s="74" t="s">
        <v>14</v>
      </c>
    </row>
    <row r="10" spans="1:8" s="10" customFormat="1" ht="23.25" customHeight="1">
      <c r="A10" s="11">
        <f>A9+1</f>
        <v>7</v>
      </c>
      <c r="B10" s="91" t="s">
        <v>4603</v>
      </c>
      <c r="C10" s="174" t="s">
        <v>9</v>
      </c>
      <c r="D10" s="174" t="s">
        <v>16</v>
      </c>
      <c r="E10" s="174" t="s">
        <v>4604</v>
      </c>
      <c r="F10" s="174" t="s">
        <v>790</v>
      </c>
      <c r="G10" s="179" t="s">
        <v>4605</v>
      </c>
      <c r="H10" s="174" t="s">
        <v>19</v>
      </c>
    </row>
    <row r="11" spans="1:8" s="10" customFormat="1" ht="23.25" customHeight="1">
      <c r="A11" s="11" t="s">
        <v>4606</v>
      </c>
      <c r="B11" s="30" t="s">
        <v>4607</v>
      </c>
      <c r="C11" s="13" t="s">
        <v>9</v>
      </c>
      <c r="D11" s="13" t="s">
        <v>16</v>
      </c>
      <c r="E11" s="14" t="s">
        <v>4608</v>
      </c>
      <c r="F11" s="15">
        <v>39155</v>
      </c>
      <c r="G11" s="12" t="s">
        <v>4609</v>
      </c>
      <c r="H11" s="13" t="s">
        <v>19</v>
      </c>
    </row>
    <row r="12" spans="1:8" s="10" customFormat="1" ht="23.25" customHeight="1">
      <c r="A12" s="11" t="s">
        <v>411</v>
      </c>
      <c r="B12" s="37" t="s">
        <v>4610</v>
      </c>
      <c r="C12" s="17" t="s">
        <v>586</v>
      </c>
      <c r="D12" s="17" t="s">
        <v>10</v>
      </c>
      <c r="E12" s="107" t="s">
        <v>4611</v>
      </c>
      <c r="F12" s="38">
        <v>44295</v>
      </c>
      <c r="G12" s="17" t="s">
        <v>4599</v>
      </c>
      <c r="H12" s="17" t="s">
        <v>80</v>
      </c>
    </row>
    <row r="13" spans="1:8" s="10" customFormat="1" ht="23.25" customHeight="1">
      <c r="A13" s="11" t="s">
        <v>415</v>
      </c>
      <c r="B13" s="37" t="s">
        <v>4612</v>
      </c>
      <c r="C13" s="17" t="s">
        <v>586</v>
      </c>
      <c r="D13" s="17" t="s">
        <v>10</v>
      </c>
      <c r="E13" s="107" t="s">
        <v>4613</v>
      </c>
      <c r="F13" s="38">
        <v>44295</v>
      </c>
      <c r="G13" s="17" t="s">
        <v>4599</v>
      </c>
      <c r="H13" s="17" t="s">
        <v>80</v>
      </c>
    </row>
    <row r="14" spans="1:8" s="10" customFormat="1" ht="23.25" customHeight="1">
      <c r="A14" s="11" t="s">
        <v>3250</v>
      </c>
      <c r="B14" s="37" t="s">
        <v>4614</v>
      </c>
      <c r="C14" s="17" t="s">
        <v>586</v>
      </c>
      <c r="D14" s="17" t="s">
        <v>10</v>
      </c>
      <c r="E14" s="107" t="s">
        <v>4615</v>
      </c>
      <c r="F14" s="38">
        <v>44295</v>
      </c>
      <c r="G14" s="17" t="s">
        <v>4599</v>
      </c>
      <c r="H14" s="17" t="s">
        <v>80</v>
      </c>
    </row>
    <row r="15" s="10" customFormat="1" ht="23.25" customHeight="1">
      <c r="A15" s="11" t="s">
        <v>3254</v>
      </c>
    </row>
    <row r="16" ht="19.5">
      <c r="B16" s="83"/>
    </row>
    <row r="17" ht="19.5">
      <c r="B17" s="83"/>
    </row>
    <row r="18" ht="19.5">
      <c r="B18" s="83"/>
    </row>
    <row r="19" ht="19.5">
      <c r="B19" s="83"/>
    </row>
    <row r="20" ht="19.5">
      <c r="B20" s="83"/>
    </row>
    <row r="21" ht="19.5">
      <c r="B21" s="83"/>
    </row>
    <row r="22" ht="19.5">
      <c r="B22" s="83"/>
    </row>
    <row r="23" ht="19.5">
      <c r="B23" s="83"/>
    </row>
    <row r="24" ht="19.5">
      <c r="B24" s="83"/>
    </row>
    <row r="25" ht="19.5">
      <c r="B25" s="83"/>
    </row>
    <row r="26" ht="19.5">
      <c r="B26" s="83"/>
    </row>
    <row r="27" ht="19.5">
      <c r="B27" s="83"/>
    </row>
  </sheetData>
  <sheetProtection selectLockedCells="1" selectUnlockedCells="1"/>
  <mergeCells count="8">
    <mergeCell ref="G1:G2"/>
    <mergeCell ref="H1:H2"/>
    <mergeCell ref="A1:A2"/>
    <mergeCell ref="B1:B2"/>
    <mergeCell ref="C1:C2"/>
    <mergeCell ref="D1:D2"/>
    <mergeCell ref="E1:E2"/>
    <mergeCell ref="F1:F2"/>
  </mergeCells>
  <printOptions/>
  <pageMargins left="0.39375" right="0.39375" top="0.39375" bottom="0.39375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H37"/>
  <sheetViews>
    <sheetView view="pageBreakPreview" zoomScale="75" zoomScaleNormal="75" zoomScaleSheetLayoutView="75" zoomScalePageLayoutView="0" workbookViewId="0" topLeftCell="A1">
      <selection activeCell="E18" sqref="E18"/>
    </sheetView>
  </sheetViews>
  <sheetFormatPr defaultColWidth="8.69921875" defaultRowHeight="19.5"/>
  <cols>
    <col min="1" max="1" width="3.59765625" style="0" customWidth="1"/>
    <col min="2" max="2" width="26.09765625" style="0" customWidth="1"/>
    <col min="3" max="3" width="4.296875" style="0" customWidth="1"/>
    <col min="4" max="4" width="8.296875" style="0" customWidth="1"/>
    <col min="5" max="5" width="11.09765625" style="119" customWidth="1"/>
    <col min="6" max="6" width="10.3984375" style="52" customWidth="1"/>
    <col min="7" max="7" width="21.5" style="52" customWidth="1"/>
    <col min="8" max="8" width="17.8984375" style="0" customWidth="1"/>
  </cols>
  <sheetData>
    <row r="1" spans="1:8" s="4" customFormat="1" ht="17.25" customHeight="1">
      <c r="A1" s="505" t="s">
        <v>0</v>
      </c>
      <c r="B1" s="505" t="s">
        <v>1</v>
      </c>
      <c r="C1" s="505" t="s">
        <v>2</v>
      </c>
      <c r="D1" s="505" t="s">
        <v>3</v>
      </c>
      <c r="E1" s="507" t="s">
        <v>4</v>
      </c>
      <c r="F1" s="505" t="s">
        <v>5</v>
      </c>
      <c r="G1" s="505" t="s">
        <v>6</v>
      </c>
      <c r="H1" s="505" t="s">
        <v>7</v>
      </c>
    </row>
    <row r="2" spans="1:8" s="4" customFormat="1" ht="18.75">
      <c r="A2" s="505"/>
      <c r="B2" s="505"/>
      <c r="C2" s="505"/>
      <c r="D2" s="505"/>
      <c r="E2" s="507"/>
      <c r="F2" s="505"/>
      <c r="G2" s="505"/>
      <c r="H2" s="505"/>
    </row>
    <row r="3" spans="1:8" s="84" customFormat="1" ht="37.5">
      <c r="A3" s="26">
        <f aca="true" t="shared" si="0" ref="A3:A32">A2+1</f>
        <v>1</v>
      </c>
      <c r="B3" s="120" t="s">
        <v>788</v>
      </c>
      <c r="C3" s="121" t="s">
        <v>9</v>
      </c>
      <c r="D3" s="122" t="s">
        <v>16</v>
      </c>
      <c r="E3" s="123" t="s">
        <v>789</v>
      </c>
      <c r="F3" s="122" t="s">
        <v>790</v>
      </c>
      <c r="G3" s="121" t="s">
        <v>791</v>
      </c>
      <c r="H3" s="122" t="s">
        <v>19</v>
      </c>
    </row>
    <row r="4" spans="1:8" s="84" customFormat="1" ht="37.5">
      <c r="A4" s="11">
        <f t="shared" si="0"/>
        <v>2</v>
      </c>
      <c r="B4" s="124" t="s">
        <v>792</v>
      </c>
      <c r="C4" s="125" t="s">
        <v>47</v>
      </c>
      <c r="D4" s="126" t="s">
        <v>10</v>
      </c>
      <c r="E4" s="127" t="s">
        <v>793</v>
      </c>
      <c r="F4" s="126" t="s">
        <v>794</v>
      </c>
      <c r="G4" s="128" t="s">
        <v>795</v>
      </c>
      <c r="H4" s="126" t="s">
        <v>14</v>
      </c>
    </row>
    <row r="5" spans="1:8" s="84" customFormat="1" ht="37.5">
      <c r="A5" s="11">
        <f t="shared" si="0"/>
        <v>3</v>
      </c>
      <c r="B5" s="91" t="s">
        <v>796</v>
      </c>
      <c r="C5" s="129" t="s">
        <v>47</v>
      </c>
      <c r="D5" s="130" t="s">
        <v>16</v>
      </c>
      <c r="E5" s="131" t="s">
        <v>797</v>
      </c>
      <c r="F5" s="130" t="s">
        <v>798</v>
      </c>
      <c r="G5" s="109" t="s">
        <v>799</v>
      </c>
      <c r="H5" s="130" t="s">
        <v>270</v>
      </c>
    </row>
    <row r="6" spans="1:8" s="84" customFormat="1" ht="34.5" customHeight="1">
      <c r="A6" s="11">
        <f t="shared" si="0"/>
        <v>4</v>
      </c>
      <c r="B6" s="91" t="s">
        <v>800</v>
      </c>
      <c r="C6" s="129" t="s">
        <v>9</v>
      </c>
      <c r="D6" s="130" t="s">
        <v>10</v>
      </c>
      <c r="E6" s="132" t="s">
        <v>393</v>
      </c>
      <c r="F6" s="130" t="s">
        <v>394</v>
      </c>
      <c r="G6" s="109" t="s">
        <v>801</v>
      </c>
      <c r="H6" s="130" t="s">
        <v>14</v>
      </c>
    </row>
    <row r="7" spans="1:8" s="84" customFormat="1" ht="34.5" customHeight="1">
      <c r="A7" s="11">
        <f t="shared" si="0"/>
        <v>5</v>
      </c>
      <c r="B7" s="91" t="s">
        <v>802</v>
      </c>
      <c r="C7" s="129" t="s">
        <v>9</v>
      </c>
      <c r="D7" s="130" t="s">
        <v>10</v>
      </c>
      <c r="E7" s="132" t="s">
        <v>803</v>
      </c>
      <c r="F7" s="130" t="s">
        <v>804</v>
      </c>
      <c r="G7" s="109" t="s">
        <v>805</v>
      </c>
      <c r="H7" s="130" t="s">
        <v>14</v>
      </c>
    </row>
    <row r="8" spans="1:8" s="84" customFormat="1" ht="34.5" customHeight="1">
      <c r="A8" s="11">
        <f t="shared" si="0"/>
        <v>6</v>
      </c>
      <c r="B8" s="91" t="s">
        <v>806</v>
      </c>
      <c r="C8" s="129" t="s">
        <v>47</v>
      </c>
      <c r="D8" s="130" t="s">
        <v>10</v>
      </c>
      <c r="E8" s="132" t="s">
        <v>807</v>
      </c>
      <c r="F8" s="130" t="s">
        <v>808</v>
      </c>
      <c r="G8" s="109" t="s">
        <v>809</v>
      </c>
      <c r="H8" s="130" t="s">
        <v>14</v>
      </c>
    </row>
    <row r="9" spans="1:8" s="84" customFormat="1" ht="19.5" customHeight="1">
      <c r="A9" s="11">
        <f t="shared" si="0"/>
        <v>7</v>
      </c>
      <c r="B9" s="91" t="s">
        <v>810</v>
      </c>
      <c r="C9" s="12" t="s">
        <v>9</v>
      </c>
      <c r="D9" s="13" t="s">
        <v>16</v>
      </c>
      <c r="E9" s="76" t="s">
        <v>811</v>
      </c>
      <c r="F9" s="15">
        <v>39238</v>
      </c>
      <c r="G9" s="12" t="s">
        <v>812</v>
      </c>
      <c r="H9" s="13" t="s">
        <v>19</v>
      </c>
    </row>
    <row r="10" spans="1:8" s="84" customFormat="1" ht="19.5" customHeight="1">
      <c r="A10" s="11">
        <f t="shared" si="0"/>
        <v>8</v>
      </c>
      <c r="B10" s="133" t="s">
        <v>813</v>
      </c>
      <c r="C10" s="17" t="s">
        <v>9</v>
      </c>
      <c r="D10" s="21" t="s">
        <v>16</v>
      </c>
      <c r="E10" s="107" t="s">
        <v>814</v>
      </c>
      <c r="F10" s="134">
        <v>38162</v>
      </c>
      <c r="G10" s="17" t="s">
        <v>815</v>
      </c>
      <c r="H10" s="13" t="s">
        <v>19</v>
      </c>
    </row>
    <row r="11" spans="1:8" s="59" customFormat="1" ht="18.75">
      <c r="A11" s="11">
        <f t="shared" si="0"/>
        <v>9</v>
      </c>
      <c r="B11" s="133" t="s">
        <v>816</v>
      </c>
      <c r="C11" s="12" t="s">
        <v>9</v>
      </c>
      <c r="D11" s="13" t="s">
        <v>16</v>
      </c>
      <c r="E11" s="76" t="s">
        <v>817</v>
      </c>
      <c r="F11" s="15">
        <v>38162</v>
      </c>
      <c r="G11" s="13" t="s">
        <v>818</v>
      </c>
      <c r="H11" s="13" t="s">
        <v>19</v>
      </c>
    </row>
    <row r="12" spans="1:8" s="36" customFormat="1" ht="39" customHeight="1">
      <c r="A12" s="70">
        <f t="shared" si="0"/>
        <v>10</v>
      </c>
      <c r="B12" s="70" t="s">
        <v>819</v>
      </c>
      <c r="C12" s="33" t="s">
        <v>9</v>
      </c>
      <c r="D12" s="32" t="s">
        <v>10</v>
      </c>
      <c r="E12" s="77" t="s">
        <v>820</v>
      </c>
      <c r="F12" s="69">
        <v>42251</v>
      </c>
      <c r="G12" s="32" t="s">
        <v>821</v>
      </c>
      <c r="H12" s="32" t="s">
        <v>123</v>
      </c>
    </row>
    <row r="13" spans="1:8" s="36" customFormat="1" ht="39" customHeight="1">
      <c r="A13" s="70">
        <f t="shared" si="0"/>
        <v>11</v>
      </c>
      <c r="B13" s="95" t="s">
        <v>5580</v>
      </c>
      <c r="C13" s="118" t="s">
        <v>77</v>
      </c>
      <c r="D13" s="97" t="s">
        <v>10</v>
      </c>
      <c r="E13" s="425" t="s">
        <v>5581</v>
      </c>
      <c r="F13" s="426">
        <v>44635</v>
      </c>
      <c r="G13" s="56" t="s">
        <v>5582</v>
      </c>
      <c r="H13" s="97" t="s">
        <v>5511</v>
      </c>
    </row>
    <row r="14" spans="1:8" s="112" customFormat="1" ht="37.5">
      <c r="A14" s="70">
        <f t="shared" si="0"/>
        <v>12</v>
      </c>
      <c r="B14" s="94" t="s">
        <v>822</v>
      </c>
      <c r="C14" s="135" t="s">
        <v>9</v>
      </c>
      <c r="D14" s="75" t="s">
        <v>16</v>
      </c>
      <c r="E14" s="136" t="s">
        <v>823</v>
      </c>
      <c r="F14" s="137">
        <v>38945</v>
      </c>
      <c r="G14" s="138" t="s">
        <v>824</v>
      </c>
      <c r="H14" s="75" t="s">
        <v>825</v>
      </c>
    </row>
    <row r="15" spans="1:8" s="112" customFormat="1" ht="39.75" customHeight="1">
      <c r="A15" s="70">
        <f t="shared" si="0"/>
        <v>13</v>
      </c>
      <c r="B15" s="133" t="s">
        <v>826</v>
      </c>
      <c r="C15" s="109" t="s">
        <v>9</v>
      </c>
      <c r="D15" s="74" t="s">
        <v>10</v>
      </c>
      <c r="E15" s="139" t="s">
        <v>827</v>
      </c>
      <c r="F15" s="140">
        <v>40633</v>
      </c>
      <c r="G15" s="74" t="s">
        <v>828</v>
      </c>
      <c r="H15" s="75" t="s">
        <v>543</v>
      </c>
    </row>
    <row r="16" spans="1:8" s="112" customFormat="1" ht="39.75" customHeight="1">
      <c r="A16" s="70">
        <f t="shared" si="0"/>
        <v>14</v>
      </c>
      <c r="B16" s="133" t="s">
        <v>829</v>
      </c>
      <c r="C16" s="109" t="s">
        <v>9</v>
      </c>
      <c r="D16" s="74" t="s">
        <v>16</v>
      </c>
      <c r="E16" s="139" t="s">
        <v>830</v>
      </c>
      <c r="F16" s="140">
        <v>42563</v>
      </c>
      <c r="G16" s="141" t="s">
        <v>831</v>
      </c>
      <c r="H16" s="74" t="s">
        <v>19</v>
      </c>
    </row>
    <row r="17" spans="1:8" s="112" customFormat="1" ht="39.75" customHeight="1">
      <c r="A17" s="70">
        <f t="shared" si="0"/>
        <v>15</v>
      </c>
      <c r="B17" s="133" t="s">
        <v>832</v>
      </c>
      <c r="C17" s="109" t="s">
        <v>9</v>
      </c>
      <c r="D17" s="74" t="s">
        <v>10</v>
      </c>
      <c r="E17" s="139" t="s">
        <v>833</v>
      </c>
      <c r="F17" s="140">
        <v>43360</v>
      </c>
      <c r="G17" s="135" t="s">
        <v>834</v>
      </c>
      <c r="H17" s="75" t="s">
        <v>14</v>
      </c>
    </row>
    <row r="18" spans="1:8" s="112" customFormat="1" ht="36.75" customHeight="1">
      <c r="A18" s="70">
        <f t="shared" si="0"/>
        <v>16</v>
      </c>
      <c r="B18" s="133" t="s">
        <v>835</v>
      </c>
      <c r="C18" s="109" t="s">
        <v>9</v>
      </c>
      <c r="D18" s="74" t="s">
        <v>10</v>
      </c>
      <c r="E18" s="139" t="s">
        <v>836</v>
      </c>
      <c r="F18" s="140">
        <v>40630</v>
      </c>
      <c r="G18" s="114" t="s">
        <v>837</v>
      </c>
      <c r="H18" s="75" t="s">
        <v>14</v>
      </c>
    </row>
    <row r="19" spans="1:8" s="112" customFormat="1" ht="18.75">
      <c r="A19" s="11">
        <f t="shared" si="0"/>
        <v>17</v>
      </c>
      <c r="B19" s="133" t="s">
        <v>838</v>
      </c>
      <c r="C19" s="109" t="s">
        <v>9</v>
      </c>
      <c r="D19" s="74" t="s">
        <v>16</v>
      </c>
      <c r="E19" s="139" t="s">
        <v>839</v>
      </c>
      <c r="F19" s="140">
        <v>38805</v>
      </c>
      <c r="G19" s="74" t="s">
        <v>840</v>
      </c>
      <c r="H19" s="74" t="s">
        <v>19</v>
      </c>
    </row>
    <row r="20" spans="1:8" s="112" customFormat="1" ht="37.5">
      <c r="A20" s="11">
        <f t="shared" si="0"/>
        <v>18</v>
      </c>
      <c r="B20" s="108" t="s">
        <v>5524</v>
      </c>
      <c r="C20" s="109" t="s">
        <v>77</v>
      </c>
      <c r="D20" s="74" t="s">
        <v>10</v>
      </c>
      <c r="E20" s="139" t="s">
        <v>5525</v>
      </c>
      <c r="F20" s="140">
        <v>44589</v>
      </c>
      <c r="G20" t="s">
        <v>5526</v>
      </c>
      <c r="H20" s="74" t="s">
        <v>5511</v>
      </c>
    </row>
    <row r="21" spans="1:8" s="112" customFormat="1" ht="36.75" customHeight="1">
      <c r="A21" s="11">
        <f t="shared" si="0"/>
        <v>19</v>
      </c>
      <c r="B21" s="108" t="s">
        <v>841</v>
      </c>
      <c r="C21" s="141" t="s">
        <v>47</v>
      </c>
      <c r="D21" s="74" t="s">
        <v>16</v>
      </c>
      <c r="E21" s="139" t="s">
        <v>842</v>
      </c>
      <c r="F21" s="140">
        <v>38476</v>
      </c>
      <c r="G21" s="74" t="s">
        <v>843</v>
      </c>
      <c r="H21" s="74" t="s">
        <v>844</v>
      </c>
    </row>
    <row r="22" spans="1:8" s="112" customFormat="1" ht="18.75">
      <c r="A22" s="11">
        <f t="shared" si="0"/>
        <v>20</v>
      </c>
      <c r="B22" s="124" t="s">
        <v>845</v>
      </c>
      <c r="C22" s="142" t="s">
        <v>47</v>
      </c>
      <c r="D22" s="128" t="s">
        <v>16</v>
      </c>
      <c r="E22" s="143" t="s">
        <v>846</v>
      </c>
      <c r="F22" s="144">
        <v>39155</v>
      </c>
      <c r="G22" s="142" t="s">
        <v>847</v>
      </c>
      <c r="H22" s="75" t="s">
        <v>19</v>
      </c>
    </row>
    <row r="23" spans="1:8" s="112" customFormat="1" ht="37.5">
      <c r="A23" s="11">
        <f t="shared" si="0"/>
        <v>21</v>
      </c>
      <c r="B23" s="133" t="s">
        <v>848</v>
      </c>
      <c r="C23" s="74" t="s">
        <v>9</v>
      </c>
      <c r="D23" s="128" t="s">
        <v>10</v>
      </c>
      <c r="E23" s="143" t="s">
        <v>849</v>
      </c>
      <c r="F23" s="144">
        <v>42367</v>
      </c>
      <c r="G23" s="74" t="s">
        <v>850</v>
      </c>
      <c r="H23" s="75" t="s">
        <v>569</v>
      </c>
    </row>
    <row r="24" spans="1:8" s="112" customFormat="1" ht="35.25" customHeight="1">
      <c r="A24" s="11">
        <f t="shared" si="0"/>
        <v>22</v>
      </c>
      <c r="B24" s="94" t="s">
        <v>851</v>
      </c>
      <c r="C24" s="75" t="s">
        <v>9</v>
      </c>
      <c r="D24" s="109" t="s">
        <v>10</v>
      </c>
      <c r="E24" s="110" t="s">
        <v>852</v>
      </c>
      <c r="F24" s="111">
        <v>41547</v>
      </c>
      <c r="G24" s="74" t="s">
        <v>853</v>
      </c>
      <c r="H24" s="74" t="s">
        <v>854</v>
      </c>
    </row>
    <row r="25" spans="1:8" s="112" customFormat="1" ht="35.25" customHeight="1">
      <c r="A25" s="11">
        <f t="shared" si="0"/>
        <v>23</v>
      </c>
      <c r="B25" s="145" t="s">
        <v>855</v>
      </c>
      <c r="C25" s="75" t="s">
        <v>47</v>
      </c>
      <c r="D25" s="109" t="s">
        <v>10</v>
      </c>
      <c r="E25" s="110" t="s">
        <v>856</v>
      </c>
      <c r="F25" s="111">
        <v>42103</v>
      </c>
      <c r="G25" s="74" t="s">
        <v>857</v>
      </c>
      <c r="H25" s="74" t="s">
        <v>14</v>
      </c>
    </row>
    <row r="26" spans="1:8" s="112" customFormat="1" ht="35.25" customHeight="1">
      <c r="A26" s="11">
        <f t="shared" si="0"/>
        <v>24</v>
      </c>
      <c r="B26" s="146" t="s">
        <v>858</v>
      </c>
      <c r="C26" s="75" t="s">
        <v>586</v>
      </c>
      <c r="D26" s="109" t="s">
        <v>10</v>
      </c>
      <c r="E26" s="110" t="s">
        <v>859</v>
      </c>
      <c r="F26" s="111">
        <v>44384</v>
      </c>
      <c r="G26" s="74" t="s">
        <v>860</v>
      </c>
      <c r="H26" s="74" t="s">
        <v>861</v>
      </c>
    </row>
    <row r="27" spans="1:8" s="112" customFormat="1" ht="37.5">
      <c r="A27" s="11">
        <f t="shared" si="0"/>
        <v>25</v>
      </c>
      <c r="B27" s="147" t="s">
        <v>862</v>
      </c>
      <c r="C27" s="74" t="s">
        <v>47</v>
      </c>
      <c r="D27" s="109" t="s">
        <v>10</v>
      </c>
      <c r="E27" s="110" t="s">
        <v>863</v>
      </c>
      <c r="F27" s="111">
        <v>42167</v>
      </c>
      <c r="G27" s="74" t="s">
        <v>864</v>
      </c>
      <c r="H27" s="74" t="s">
        <v>76</v>
      </c>
    </row>
    <row r="28" spans="1:8" s="112" customFormat="1" ht="37.5">
      <c r="A28" s="11">
        <f t="shared" si="0"/>
        <v>26</v>
      </c>
      <c r="B28" s="147" t="s">
        <v>865</v>
      </c>
      <c r="C28" s="74" t="s">
        <v>9</v>
      </c>
      <c r="D28" s="109" t="s">
        <v>10</v>
      </c>
      <c r="E28" s="110" t="s">
        <v>866</v>
      </c>
      <c r="F28" s="111">
        <v>42529</v>
      </c>
      <c r="G28" s="74" t="s">
        <v>867</v>
      </c>
      <c r="H28" s="74" t="s">
        <v>14</v>
      </c>
    </row>
    <row r="29" spans="1:8" s="112" customFormat="1" ht="37.5">
      <c r="A29" s="11">
        <f t="shared" si="0"/>
        <v>27</v>
      </c>
      <c r="B29" s="147" t="s">
        <v>868</v>
      </c>
      <c r="C29" s="74" t="s">
        <v>9</v>
      </c>
      <c r="D29" s="109" t="s">
        <v>10</v>
      </c>
      <c r="E29" s="110" t="s">
        <v>869</v>
      </c>
      <c r="F29" s="111">
        <v>40623</v>
      </c>
      <c r="G29" s="74" t="s">
        <v>870</v>
      </c>
      <c r="H29" s="74" t="s">
        <v>26</v>
      </c>
    </row>
    <row r="30" spans="1:8" s="112" customFormat="1" ht="18.75">
      <c r="A30" s="11">
        <f t="shared" si="0"/>
        <v>28</v>
      </c>
      <c r="B30" s="147" t="s">
        <v>871</v>
      </c>
      <c r="C30" s="74" t="s">
        <v>9</v>
      </c>
      <c r="D30" s="109" t="s">
        <v>16</v>
      </c>
      <c r="E30" s="110" t="s">
        <v>872</v>
      </c>
      <c r="F30" s="111">
        <v>38945</v>
      </c>
      <c r="G30" s="74" t="s">
        <v>873</v>
      </c>
      <c r="H30" s="74" t="s">
        <v>19</v>
      </c>
    </row>
    <row r="31" spans="1:8" s="112" customFormat="1" ht="37.5">
      <c r="A31" s="11">
        <f t="shared" si="0"/>
        <v>29</v>
      </c>
      <c r="B31" s="108" t="s">
        <v>874</v>
      </c>
      <c r="C31" s="138" t="s">
        <v>9</v>
      </c>
      <c r="D31" s="135" t="s">
        <v>16</v>
      </c>
      <c r="E31" s="148" t="s">
        <v>875</v>
      </c>
      <c r="F31" s="149">
        <v>38945</v>
      </c>
      <c r="G31" s="138" t="s">
        <v>876</v>
      </c>
      <c r="H31" s="138" t="s">
        <v>19</v>
      </c>
    </row>
    <row r="32" spans="1:8" s="112" customFormat="1" ht="37.5">
      <c r="A32" s="11">
        <f t="shared" si="0"/>
        <v>30</v>
      </c>
      <c r="B32" s="147" t="s">
        <v>877</v>
      </c>
      <c r="C32" s="74" t="s">
        <v>9</v>
      </c>
      <c r="D32" s="133" t="s">
        <v>16</v>
      </c>
      <c r="E32" s="110" t="s">
        <v>878</v>
      </c>
      <c r="F32" s="140">
        <v>39407</v>
      </c>
      <c r="G32" s="150" t="s">
        <v>879</v>
      </c>
      <c r="H32" s="150" t="s">
        <v>19</v>
      </c>
    </row>
    <row r="33" ht="19.5">
      <c r="B33" s="83"/>
    </row>
    <row r="34" ht="19.5">
      <c r="B34" s="83"/>
    </row>
    <row r="35" ht="19.5">
      <c r="B35" s="83"/>
    </row>
    <row r="36" spans="1:8" s="1" customFormat="1" ht="13.5" customHeight="1">
      <c r="A36" s="151"/>
      <c r="B36" s="151"/>
      <c r="C36" s="152"/>
      <c r="D36" s="152"/>
      <c r="E36" s="153"/>
      <c r="F36" s="154"/>
      <c r="G36" s="152"/>
      <c r="H36" s="151"/>
    </row>
    <row r="37" ht="19.5">
      <c r="B37" s="83"/>
    </row>
  </sheetData>
  <sheetProtection selectLockedCells="1" selectUnlockedCells="1"/>
  <mergeCells count="8">
    <mergeCell ref="G1:G2"/>
    <mergeCell ref="H1:H2"/>
    <mergeCell ref="A1:A2"/>
    <mergeCell ref="B1:B2"/>
    <mergeCell ref="C1:C2"/>
    <mergeCell ref="D1:D2"/>
    <mergeCell ref="E1:E2"/>
    <mergeCell ref="F1:F2"/>
  </mergeCells>
  <printOptions/>
  <pageMargins left="0.39375" right="0.39375" top="0.39375" bottom="0.39375" header="0.5118055555555555" footer="0.5118055555555555"/>
  <pageSetup horizontalDpi="300" verticalDpi="3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43"/>
  </sheetPr>
  <dimension ref="A1:H23"/>
  <sheetViews>
    <sheetView view="pageBreakPreview" zoomScale="90" zoomScaleSheetLayoutView="90" zoomScalePageLayoutView="0" workbookViewId="0" topLeftCell="A1">
      <selection activeCell="H4" activeCellId="1" sqref="A71:H79 H4"/>
    </sheetView>
  </sheetViews>
  <sheetFormatPr defaultColWidth="8.69921875" defaultRowHeight="19.5"/>
  <cols>
    <col min="1" max="1" width="3.5" style="0" customWidth="1"/>
    <col min="2" max="2" width="26.09765625" style="0" customWidth="1"/>
    <col min="3" max="3" width="4.5" style="0" customWidth="1"/>
    <col min="4" max="4" width="7.8984375" style="0" customWidth="1"/>
    <col min="5" max="5" width="11.09765625" style="0" customWidth="1"/>
    <col min="6" max="6" width="10.296875" style="0" customWidth="1"/>
    <col min="7" max="7" width="22.796875" style="0" customWidth="1"/>
    <col min="8" max="8" width="17" style="0" customWidth="1"/>
  </cols>
  <sheetData>
    <row r="1" spans="1:8" ht="18.75" customHeight="1">
      <c r="A1" s="505" t="s">
        <v>0</v>
      </c>
      <c r="B1" s="505" t="s">
        <v>1</v>
      </c>
      <c r="C1" s="505" t="s">
        <v>2</v>
      </c>
      <c r="D1" s="505" t="s">
        <v>3</v>
      </c>
      <c r="E1" s="524" t="s">
        <v>4</v>
      </c>
      <c r="F1" s="505" t="s">
        <v>5</v>
      </c>
      <c r="G1" s="505" t="s">
        <v>6</v>
      </c>
      <c r="H1" s="505" t="s">
        <v>7</v>
      </c>
    </row>
    <row r="2" spans="1:8" ht="27" customHeight="1">
      <c r="A2" s="505"/>
      <c r="B2" s="505"/>
      <c r="C2" s="505"/>
      <c r="D2" s="505"/>
      <c r="E2" s="524"/>
      <c r="F2" s="505"/>
      <c r="G2" s="505"/>
      <c r="H2" s="505"/>
    </row>
    <row r="3" spans="1:8" s="10" customFormat="1" ht="37.5">
      <c r="A3" s="11">
        <f aca="true" t="shared" si="0" ref="A3:A11">A2+1</f>
        <v>1</v>
      </c>
      <c r="B3" s="327" t="s">
        <v>4616</v>
      </c>
      <c r="C3" s="122" t="s">
        <v>9</v>
      </c>
      <c r="D3" s="84" t="s">
        <v>10</v>
      </c>
      <c r="E3" s="122" t="s">
        <v>4617</v>
      </c>
      <c r="F3" s="328" t="s">
        <v>1487</v>
      </c>
      <c r="G3" s="114" t="s">
        <v>4618</v>
      </c>
      <c r="H3" s="122" t="s">
        <v>26</v>
      </c>
    </row>
    <row r="4" spans="1:8" s="10" customFormat="1" ht="37.5">
      <c r="A4" s="11">
        <f t="shared" si="0"/>
        <v>2</v>
      </c>
      <c r="B4" s="322" t="s">
        <v>4619</v>
      </c>
      <c r="C4" s="122" t="s">
        <v>586</v>
      </c>
      <c r="D4" s="84" t="s">
        <v>10</v>
      </c>
      <c r="E4" s="122" t="s">
        <v>4620</v>
      </c>
      <c r="F4" s="121" t="s">
        <v>3982</v>
      </c>
      <c r="G4" s="114" t="s">
        <v>4621</v>
      </c>
      <c r="H4" s="328" t="s">
        <v>14</v>
      </c>
    </row>
    <row r="5" spans="1:8" s="10" customFormat="1" ht="37.5">
      <c r="A5" s="11">
        <f t="shared" si="0"/>
        <v>3</v>
      </c>
      <c r="B5" s="249" t="s">
        <v>4622</v>
      </c>
      <c r="C5" s="174" t="s">
        <v>47</v>
      </c>
      <c r="D5" s="179" t="s">
        <v>10</v>
      </c>
      <c r="E5" s="174" t="s">
        <v>4623</v>
      </c>
      <c r="F5" s="179" t="s">
        <v>194</v>
      </c>
      <c r="G5" s="74" t="s">
        <v>4624</v>
      </c>
      <c r="H5" s="222" t="s">
        <v>14</v>
      </c>
    </row>
    <row r="6" spans="1:8" s="10" customFormat="1" ht="37.5">
      <c r="A6" s="11">
        <f t="shared" si="0"/>
        <v>4</v>
      </c>
      <c r="B6" s="322" t="s">
        <v>4625</v>
      </c>
      <c r="C6" s="221" t="s">
        <v>47</v>
      </c>
      <c r="D6" s="256" t="s">
        <v>10</v>
      </c>
      <c r="E6" s="221" t="s">
        <v>4626</v>
      </c>
      <c r="F6" s="217" t="s">
        <v>4627</v>
      </c>
      <c r="G6" s="142" t="s">
        <v>4628</v>
      </c>
      <c r="H6" s="354" t="s">
        <v>4629</v>
      </c>
    </row>
    <row r="7" spans="1:8" s="10" customFormat="1" ht="27" customHeight="1">
      <c r="A7" s="11">
        <f t="shared" si="0"/>
        <v>5</v>
      </c>
      <c r="B7" s="327" t="s">
        <v>4630</v>
      </c>
      <c r="C7" s="122" t="s">
        <v>9</v>
      </c>
      <c r="D7" s="158" t="s">
        <v>16</v>
      </c>
      <c r="E7" s="122" t="s">
        <v>4631</v>
      </c>
      <c r="F7" s="121" t="s">
        <v>1224</v>
      </c>
      <c r="G7" s="142" t="s">
        <v>4632</v>
      </c>
      <c r="H7" s="41" t="s">
        <v>326</v>
      </c>
    </row>
    <row r="8" spans="1:8" s="10" customFormat="1" ht="37.5">
      <c r="A8" s="11">
        <f t="shared" si="0"/>
        <v>6</v>
      </c>
      <c r="B8" s="249" t="s">
        <v>4633</v>
      </c>
      <c r="C8" s="130" t="s">
        <v>47</v>
      </c>
      <c r="D8" s="12" t="s">
        <v>16</v>
      </c>
      <c r="E8" s="130" t="s">
        <v>4634</v>
      </c>
      <c r="F8" s="129" t="s">
        <v>1380</v>
      </c>
      <c r="G8" s="74" t="s">
        <v>4635</v>
      </c>
      <c r="H8" s="22" t="s">
        <v>4636</v>
      </c>
    </row>
    <row r="9" spans="1:8" s="10" customFormat="1" ht="29.25" customHeight="1">
      <c r="A9" s="11">
        <f t="shared" si="0"/>
        <v>7</v>
      </c>
      <c r="B9" s="322" t="s">
        <v>4637</v>
      </c>
      <c r="C9" s="86" t="s">
        <v>9</v>
      </c>
      <c r="D9" s="63" t="s">
        <v>16</v>
      </c>
      <c r="E9" s="86" t="s">
        <v>4638</v>
      </c>
      <c r="F9" s="85" t="s">
        <v>1224</v>
      </c>
      <c r="G9" s="75" t="s">
        <v>4639</v>
      </c>
      <c r="H9" s="27" t="s">
        <v>326</v>
      </c>
    </row>
    <row r="10" spans="1:8" s="10" customFormat="1" ht="18.75">
      <c r="A10" s="11">
        <f t="shared" si="0"/>
        <v>8</v>
      </c>
      <c r="B10" s="11" t="s">
        <v>4640</v>
      </c>
      <c r="C10" s="13" t="s">
        <v>47</v>
      </c>
      <c r="D10" s="12" t="s">
        <v>16</v>
      </c>
      <c r="E10" s="14" t="s">
        <v>4641</v>
      </c>
      <c r="F10" s="23">
        <v>39238</v>
      </c>
      <c r="G10" s="24" t="s">
        <v>4642</v>
      </c>
      <c r="H10" s="13" t="s">
        <v>19</v>
      </c>
    </row>
    <row r="11" spans="1:8" s="10" customFormat="1" ht="37.5">
      <c r="A11" s="11">
        <f t="shared" si="0"/>
        <v>9</v>
      </c>
      <c r="B11" s="11" t="s">
        <v>4643</v>
      </c>
      <c r="C11" s="22" t="s">
        <v>47</v>
      </c>
      <c r="D11" s="12" t="s">
        <v>10</v>
      </c>
      <c r="E11" s="14" t="s">
        <v>4644</v>
      </c>
      <c r="F11" s="23">
        <v>41253</v>
      </c>
      <c r="G11" s="24" t="s">
        <v>4645</v>
      </c>
      <c r="H11" s="13" t="s">
        <v>76</v>
      </c>
    </row>
    <row r="12" spans="1:2" ht="19.5">
      <c r="A12" s="11"/>
      <c r="B12" s="83"/>
    </row>
    <row r="13" ht="19.5">
      <c r="B13" s="83"/>
    </row>
    <row r="14" ht="19.5">
      <c r="B14" s="83"/>
    </row>
    <row r="15" ht="19.5">
      <c r="B15" s="83"/>
    </row>
    <row r="16" ht="19.5">
      <c r="B16" s="83"/>
    </row>
    <row r="17" ht="19.5">
      <c r="B17" s="83"/>
    </row>
    <row r="18" ht="19.5">
      <c r="B18" s="83"/>
    </row>
    <row r="19" ht="19.5">
      <c r="B19" s="83"/>
    </row>
    <row r="20" ht="19.5">
      <c r="B20" s="83"/>
    </row>
    <row r="21" ht="19.5">
      <c r="B21" s="83"/>
    </row>
    <row r="22" ht="19.5">
      <c r="B22" s="83"/>
    </row>
    <row r="23" ht="19.5">
      <c r="B23" s="83"/>
    </row>
  </sheetData>
  <sheetProtection selectLockedCells="1" selectUnlockedCells="1"/>
  <mergeCells count="8">
    <mergeCell ref="G1:G2"/>
    <mergeCell ref="H1:H2"/>
    <mergeCell ref="A1:A2"/>
    <mergeCell ref="B1:B2"/>
    <mergeCell ref="C1:C2"/>
    <mergeCell ref="D1:D2"/>
    <mergeCell ref="E1:E2"/>
    <mergeCell ref="F1:F2"/>
  </mergeCells>
  <printOptions/>
  <pageMargins left="0.39375" right="0.39375" top="0.39375" bottom="0.39375" header="0.5118055555555555" footer="0.5118055555555555"/>
  <pageSetup horizontalDpi="300" verticalDpi="3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indexed="10"/>
  </sheetPr>
  <dimension ref="A1:H27"/>
  <sheetViews>
    <sheetView view="pageBreakPreview" zoomScale="90" zoomScaleNormal="75" zoomScaleSheetLayoutView="90" zoomScalePageLayoutView="0" workbookViewId="0" topLeftCell="A1">
      <selection activeCell="G4" activeCellId="1" sqref="A71:H79 G4"/>
    </sheetView>
  </sheetViews>
  <sheetFormatPr defaultColWidth="8.69921875" defaultRowHeight="19.5"/>
  <cols>
    <col min="1" max="1" width="3.8984375" style="0" customWidth="1"/>
    <col min="2" max="2" width="25.796875" style="0" customWidth="1"/>
    <col min="3" max="3" width="4.5" style="0" customWidth="1"/>
    <col min="4" max="4" width="14.5" style="0" customWidth="1"/>
    <col min="5" max="5" width="12.3984375" style="0" customWidth="1"/>
    <col min="6" max="6" width="10" style="0" customWidth="1"/>
    <col min="7" max="7" width="14.8984375" style="0" customWidth="1"/>
    <col min="8" max="8" width="16.5" style="0" customWidth="1"/>
  </cols>
  <sheetData>
    <row r="1" spans="1:8" s="4" customFormat="1" ht="18.75" customHeight="1">
      <c r="A1" s="505" t="s">
        <v>0</v>
      </c>
      <c r="B1" s="506" t="s">
        <v>1</v>
      </c>
      <c r="C1" s="505" t="s">
        <v>2</v>
      </c>
      <c r="D1" s="506" t="s">
        <v>3</v>
      </c>
      <c r="E1" s="507" t="s">
        <v>4</v>
      </c>
      <c r="F1" s="506" t="s">
        <v>5</v>
      </c>
      <c r="G1" s="505" t="s">
        <v>6</v>
      </c>
      <c r="H1" s="505" t="s">
        <v>7</v>
      </c>
    </row>
    <row r="2" spans="1:8" s="4" customFormat="1" ht="27" customHeight="1">
      <c r="A2" s="505"/>
      <c r="B2" s="506"/>
      <c r="C2" s="505"/>
      <c r="D2" s="506"/>
      <c r="E2" s="507"/>
      <c r="F2" s="506"/>
      <c r="G2" s="505"/>
      <c r="H2" s="505"/>
    </row>
    <row r="3" spans="1:8" ht="19.5">
      <c r="A3" s="11">
        <f aca="true" t="shared" si="0" ref="A3:A27">A2+1</f>
        <v>1</v>
      </c>
      <c r="B3" s="327" t="s">
        <v>4646</v>
      </c>
      <c r="C3" s="10" t="s">
        <v>9</v>
      </c>
      <c r="D3" s="221" t="s">
        <v>1627</v>
      </c>
      <c r="E3" s="216" t="s">
        <v>4647</v>
      </c>
      <c r="F3" s="214" t="s">
        <v>4648</v>
      </c>
      <c r="G3" s="10" t="s">
        <v>4649</v>
      </c>
      <c r="H3" s="122" t="s">
        <v>4650</v>
      </c>
    </row>
    <row r="4" spans="1:8" ht="44.25" customHeight="1">
      <c r="A4" s="11">
        <f t="shared" si="0"/>
        <v>2</v>
      </c>
      <c r="B4" s="11" t="s">
        <v>4651</v>
      </c>
      <c r="C4" s="12" t="s">
        <v>9</v>
      </c>
      <c r="D4" s="13" t="s">
        <v>16</v>
      </c>
      <c r="E4" s="92" t="s">
        <v>4652</v>
      </c>
      <c r="F4" s="134">
        <v>38139</v>
      </c>
      <c r="G4" s="32" t="s">
        <v>4653</v>
      </c>
      <c r="H4" s="13" t="s">
        <v>19</v>
      </c>
    </row>
    <row r="5" spans="1:8" ht="20.25" customHeight="1">
      <c r="A5" s="11">
        <f t="shared" si="0"/>
        <v>3</v>
      </c>
      <c r="B5" s="11" t="s">
        <v>4654</v>
      </c>
      <c r="C5" s="12" t="s">
        <v>9</v>
      </c>
      <c r="D5" s="13" t="s">
        <v>4655</v>
      </c>
      <c r="E5" s="76" t="s">
        <v>4656</v>
      </c>
      <c r="F5" s="15">
        <v>39832</v>
      </c>
      <c r="G5" s="13" t="s">
        <v>4657</v>
      </c>
      <c r="H5" s="13" t="s">
        <v>4650</v>
      </c>
    </row>
    <row r="6" spans="1:8" ht="22.5" customHeight="1">
      <c r="A6" s="11">
        <f t="shared" si="0"/>
        <v>4</v>
      </c>
      <c r="B6" s="11" t="s">
        <v>4658</v>
      </c>
      <c r="C6" s="12" t="s">
        <v>9</v>
      </c>
      <c r="D6" s="13" t="s">
        <v>4655</v>
      </c>
      <c r="E6" s="76" t="s">
        <v>4659</v>
      </c>
      <c r="F6" s="15">
        <v>39832</v>
      </c>
      <c r="G6" s="88" t="s">
        <v>4660</v>
      </c>
      <c r="H6" s="21" t="s">
        <v>4650</v>
      </c>
    </row>
    <row r="7" spans="1:8" s="416" customFormat="1" ht="56.25">
      <c r="A7" s="11">
        <f t="shared" si="0"/>
        <v>5</v>
      </c>
      <c r="B7" s="70" t="s">
        <v>4661</v>
      </c>
      <c r="C7" s="33" t="s">
        <v>9</v>
      </c>
      <c r="D7" s="32" t="s">
        <v>4662</v>
      </c>
      <c r="E7" s="77" t="s">
        <v>4663</v>
      </c>
      <c r="F7" s="69">
        <v>41138</v>
      </c>
      <c r="G7" s="305" t="s">
        <v>4664</v>
      </c>
      <c r="H7" s="97" t="s">
        <v>4665</v>
      </c>
    </row>
    <row r="8" spans="1:8" ht="22.5" customHeight="1">
      <c r="A8" s="11">
        <f t="shared" si="0"/>
        <v>6</v>
      </c>
      <c r="B8" s="11" t="s">
        <v>4666</v>
      </c>
      <c r="C8" s="12" t="s">
        <v>9</v>
      </c>
      <c r="D8" s="13" t="s">
        <v>4655</v>
      </c>
      <c r="E8" s="76" t="s">
        <v>4667</v>
      </c>
      <c r="F8" s="15">
        <v>39833</v>
      </c>
      <c r="G8" s="88" t="s">
        <v>4668</v>
      </c>
      <c r="H8" s="21" t="s">
        <v>4650</v>
      </c>
    </row>
    <row r="9" spans="1:8" s="10" customFormat="1" ht="18.75">
      <c r="A9" s="11">
        <f t="shared" si="0"/>
        <v>7</v>
      </c>
      <c r="B9" s="11" t="s">
        <v>4669</v>
      </c>
      <c r="C9" s="24" t="s">
        <v>9</v>
      </c>
      <c r="D9" s="13" t="s">
        <v>4655</v>
      </c>
      <c r="E9" s="14" t="s">
        <v>4670</v>
      </c>
      <c r="F9" s="15">
        <v>39832</v>
      </c>
      <c r="G9" s="13" t="s">
        <v>4671</v>
      </c>
      <c r="H9" s="13" t="s">
        <v>4650</v>
      </c>
    </row>
    <row r="10" spans="1:8" s="36" customFormat="1" ht="31.5">
      <c r="A10" s="11">
        <f t="shared" si="0"/>
        <v>8</v>
      </c>
      <c r="B10" s="70" t="s">
        <v>4672</v>
      </c>
      <c r="C10" s="68" t="s">
        <v>9</v>
      </c>
      <c r="D10" s="32" t="s">
        <v>10</v>
      </c>
      <c r="E10" s="34" t="s">
        <v>4673</v>
      </c>
      <c r="F10" s="35">
        <v>41887</v>
      </c>
      <c r="G10" s="320" t="s">
        <v>4674</v>
      </c>
      <c r="H10" s="32" t="s">
        <v>14</v>
      </c>
    </row>
    <row r="11" spans="1:8" ht="37.5">
      <c r="A11" s="11">
        <f t="shared" si="0"/>
        <v>9</v>
      </c>
      <c r="B11" s="229" t="s">
        <v>4675</v>
      </c>
      <c r="C11" s="255" t="s">
        <v>9</v>
      </c>
      <c r="D11" s="288" t="s">
        <v>4655</v>
      </c>
      <c r="E11" s="130" t="s">
        <v>4676</v>
      </c>
      <c r="F11" s="129" t="s">
        <v>4677</v>
      </c>
      <c r="G11" s="130" t="s">
        <v>4678</v>
      </c>
      <c r="H11" s="130" t="s">
        <v>4650</v>
      </c>
    </row>
    <row r="12" spans="1:8" ht="19.5">
      <c r="A12" s="11">
        <f t="shared" si="0"/>
        <v>10</v>
      </c>
      <c r="B12" s="417" t="s">
        <v>4679</v>
      </c>
      <c r="C12" s="345" t="s">
        <v>9</v>
      </c>
      <c r="D12" s="413" t="s">
        <v>4655</v>
      </c>
      <c r="E12" s="122" t="s">
        <v>4680</v>
      </c>
      <c r="F12" s="84" t="s">
        <v>4681</v>
      </c>
      <c r="G12" s="122" t="s">
        <v>4682</v>
      </c>
      <c r="H12" s="86" t="s">
        <v>4650</v>
      </c>
    </row>
    <row r="13" spans="1:8" ht="19.5">
      <c r="A13" s="11">
        <f t="shared" si="0"/>
        <v>11</v>
      </c>
      <c r="B13" s="64" t="s">
        <v>4683</v>
      </c>
      <c r="C13" s="24" t="s">
        <v>9</v>
      </c>
      <c r="D13" s="13" t="s">
        <v>4655</v>
      </c>
      <c r="E13" s="14" t="s">
        <v>4684</v>
      </c>
      <c r="F13" s="23">
        <v>39833</v>
      </c>
      <c r="G13" s="13" t="s">
        <v>4685</v>
      </c>
      <c r="H13" s="13" t="s">
        <v>4650</v>
      </c>
    </row>
    <row r="14" spans="1:8" ht="19.5">
      <c r="A14" s="11">
        <f t="shared" si="0"/>
        <v>12</v>
      </c>
      <c r="B14" s="30" t="s">
        <v>4686</v>
      </c>
      <c r="C14" s="24" t="s">
        <v>9</v>
      </c>
      <c r="D14" s="13" t="s">
        <v>4655</v>
      </c>
      <c r="E14" s="14" t="s">
        <v>4687</v>
      </c>
      <c r="F14" s="23">
        <v>39833</v>
      </c>
      <c r="G14" s="13" t="s">
        <v>4688</v>
      </c>
      <c r="H14" s="13" t="s">
        <v>4650</v>
      </c>
    </row>
    <row r="15" spans="1:8" s="163" customFormat="1" ht="47.25">
      <c r="A15" s="11">
        <f t="shared" si="0"/>
        <v>13</v>
      </c>
      <c r="B15" s="418" t="s">
        <v>4689</v>
      </c>
      <c r="C15" s="24" t="s">
        <v>9</v>
      </c>
      <c r="D15" s="13" t="s">
        <v>10</v>
      </c>
      <c r="E15" s="14" t="s">
        <v>4690</v>
      </c>
      <c r="F15" s="23">
        <v>41261</v>
      </c>
      <c r="G15" s="353" t="s">
        <v>4691</v>
      </c>
      <c r="H15" s="13" t="s">
        <v>14</v>
      </c>
    </row>
    <row r="16" spans="1:8" s="163" customFormat="1" ht="39" customHeight="1">
      <c r="A16" s="11">
        <f t="shared" si="0"/>
        <v>14</v>
      </c>
      <c r="B16" s="58" t="s">
        <v>4692</v>
      </c>
      <c r="C16" s="24" t="s">
        <v>9</v>
      </c>
      <c r="D16" s="13" t="s">
        <v>10</v>
      </c>
      <c r="E16" s="14" t="s">
        <v>4693</v>
      </c>
      <c r="F16" s="23">
        <v>42838</v>
      </c>
      <c r="G16" s="55" t="s">
        <v>4694</v>
      </c>
      <c r="H16" s="13" t="s">
        <v>14</v>
      </c>
    </row>
    <row r="17" spans="1:8" ht="19.5">
      <c r="A17" s="11">
        <f t="shared" si="0"/>
        <v>15</v>
      </c>
      <c r="B17" s="30" t="s">
        <v>4695</v>
      </c>
      <c r="C17" s="24" t="s">
        <v>9</v>
      </c>
      <c r="D17" s="13" t="s">
        <v>4696</v>
      </c>
      <c r="E17" s="14" t="s">
        <v>4697</v>
      </c>
      <c r="F17" s="23">
        <v>39833</v>
      </c>
      <c r="G17" s="13" t="s">
        <v>4698</v>
      </c>
      <c r="H17" s="13" t="s">
        <v>4650</v>
      </c>
    </row>
    <row r="18" spans="1:8" ht="19.5">
      <c r="A18" s="11">
        <f t="shared" si="0"/>
        <v>16</v>
      </c>
      <c r="B18" s="30" t="s">
        <v>4699</v>
      </c>
      <c r="C18" s="24" t="s">
        <v>9</v>
      </c>
      <c r="D18" s="13" t="s">
        <v>4655</v>
      </c>
      <c r="E18" s="14" t="s">
        <v>4700</v>
      </c>
      <c r="F18" s="23">
        <v>39833</v>
      </c>
      <c r="G18" s="13" t="s">
        <v>4701</v>
      </c>
      <c r="H18" s="13" t="s">
        <v>4650</v>
      </c>
    </row>
    <row r="19" spans="1:8" ht="37.5">
      <c r="A19" s="11">
        <f t="shared" si="0"/>
        <v>17</v>
      </c>
      <c r="B19" s="30" t="s">
        <v>4699</v>
      </c>
      <c r="C19" s="24" t="s">
        <v>9</v>
      </c>
      <c r="D19" s="12" t="s">
        <v>10</v>
      </c>
      <c r="E19" s="14" t="s">
        <v>4702</v>
      </c>
      <c r="F19" s="23">
        <v>42289</v>
      </c>
      <c r="G19" s="13" t="s">
        <v>4703</v>
      </c>
      <c r="H19" s="13" t="s">
        <v>14</v>
      </c>
    </row>
    <row r="20" spans="1:8" ht="19.5">
      <c r="A20" s="11">
        <f t="shared" si="0"/>
        <v>18</v>
      </c>
      <c r="B20" s="30" t="s">
        <v>4704</v>
      </c>
      <c r="C20" s="13" t="s">
        <v>9</v>
      </c>
      <c r="D20" s="12" t="s">
        <v>4655</v>
      </c>
      <c r="E20" s="14" t="s">
        <v>4705</v>
      </c>
      <c r="F20" s="23">
        <v>39833</v>
      </c>
      <c r="G20" s="13" t="s">
        <v>4706</v>
      </c>
      <c r="H20" s="13" t="s">
        <v>4650</v>
      </c>
    </row>
    <row r="21" spans="1:8" ht="19.5">
      <c r="A21" s="11">
        <f t="shared" si="0"/>
        <v>19</v>
      </c>
      <c r="B21" s="30" t="s">
        <v>4707</v>
      </c>
      <c r="C21" s="13" t="s">
        <v>9</v>
      </c>
      <c r="D21" s="12" t="s">
        <v>4696</v>
      </c>
      <c r="E21" s="14" t="s">
        <v>4708</v>
      </c>
      <c r="F21" s="23">
        <v>39833</v>
      </c>
      <c r="G21" s="13" t="s">
        <v>4709</v>
      </c>
      <c r="H21" s="13" t="s">
        <v>4650</v>
      </c>
    </row>
    <row r="22" spans="1:8" ht="19.5">
      <c r="A22" s="11">
        <f t="shared" si="0"/>
        <v>20</v>
      </c>
      <c r="B22" s="30" t="s">
        <v>4710</v>
      </c>
      <c r="C22" s="13" t="s">
        <v>9</v>
      </c>
      <c r="D22" s="12" t="s">
        <v>4711</v>
      </c>
      <c r="E22" s="14" t="s">
        <v>4712</v>
      </c>
      <c r="F22" s="15">
        <v>39834</v>
      </c>
      <c r="G22" s="13" t="s">
        <v>4713</v>
      </c>
      <c r="H22" s="13" t="s">
        <v>4650</v>
      </c>
    </row>
    <row r="23" spans="1:8" ht="19.5">
      <c r="A23" s="11">
        <f t="shared" si="0"/>
        <v>21</v>
      </c>
      <c r="B23" s="419" t="s">
        <v>4714</v>
      </c>
      <c r="C23" s="221" t="s">
        <v>9</v>
      </c>
      <c r="D23" s="10" t="s">
        <v>4696</v>
      </c>
      <c r="E23" s="221" t="s">
        <v>4715</v>
      </c>
      <c r="F23" s="221" t="s">
        <v>4681</v>
      </c>
      <c r="G23" s="176" t="s">
        <v>4716</v>
      </c>
      <c r="H23" s="221" t="s">
        <v>4650</v>
      </c>
    </row>
    <row r="24" spans="1:8" ht="19.5">
      <c r="A24" s="11">
        <f t="shared" si="0"/>
        <v>22</v>
      </c>
      <c r="B24" s="30" t="s">
        <v>4717</v>
      </c>
      <c r="C24" s="13" t="s">
        <v>9</v>
      </c>
      <c r="D24" s="12" t="s">
        <v>4718</v>
      </c>
      <c r="E24" s="14" t="s">
        <v>4719</v>
      </c>
      <c r="F24" s="15">
        <v>39834</v>
      </c>
      <c r="G24" s="13" t="s">
        <v>4720</v>
      </c>
      <c r="H24" s="13" t="s">
        <v>4650</v>
      </c>
    </row>
    <row r="25" spans="1:8" ht="19.5">
      <c r="A25" s="11">
        <f t="shared" si="0"/>
        <v>23</v>
      </c>
      <c r="B25" s="11" t="s">
        <v>4721</v>
      </c>
      <c r="C25" s="13" t="s">
        <v>9</v>
      </c>
      <c r="D25" s="13" t="s">
        <v>4722</v>
      </c>
      <c r="E25" s="14" t="s">
        <v>4723</v>
      </c>
      <c r="F25" s="15">
        <v>39709</v>
      </c>
      <c r="G25" s="13" t="s">
        <v>4724</v>
      </c>
      <c r="H25" s="13" t="s">
        <v>4725</v>
      </c>
    </row>
    <row r="26" spans="1:8" ht="37.5">
      <c r="A26" s="11">
        <f t="shared" si="0"/>
        <v>24</v>
      </c>
      <c r="B26" s="420" t="s">
        <v>4726</v>
      </c>
      <c r="C26" s="250" t="s">
        <v>9</v>
      </c>
      <c r="D26" s="255" t="s">
        <v>4727</v>
      </c>
      <c r="E26" s="174" t="s">
        <v>4728</v>
      </c>
      <c r="F26" s="174" t="s">
        <v>4729</v>
      </c>
      <c r="G26" s="174" t="s">
        <v>4730</v>
      </c>
      <c r="H26" s="174" t="s">
        <v>4650</v>
      </c>
    </row>
    <row r="27" spans="1:8" ht="37.5">
      <c r="A27" s="11">
        <f t="shared" si="0"/>
        <v>25</v>
      </c>
      <c r="B27" s="421" t="s">
        <v>4731</v>
      </c>
      <c r="C27" s="250" t="s">
        <v>9</v>
      </c>
      <c r="D27" s="174" t="s">
        <v>4655</v>
      </c>
      <c r="E27" s="222" t="s">
        <v>4732</v>
      </c>
      <c r="F27" s="174" t="s">
        <v>4733</v>
      </c>
      <c r="G27" s="174" t="s">
        <v>4734</v>
      </c>
      <c r="H27" s="174" t="s">
        <v>4650</v>
      </c>
    </row>
  </sheetData>
  <sheetProtection selectLockedCells="1" selectUnlockedCells="1"/>
  <mergeCells count="8">
    <mergeCell ref="G1:G2"/>
    <mergeCell ref="H1:H2"/>
    <mergeCell ref="A1:A2"/>
    <mergeCell ref="B1:B2"/>
    <mergeCell ref="C1:C2"/>
    <mergeCell ref="D1:D2"/>
    <mergeCell ref="E1:E2"/>
    <mergeCell ref="F1:F2"/>
  </mergeCells>
  <printOptions/>
  <pageMargins left="0.39375" right="0.39375" top="0.39375" bottom="0.39375" header="0.5118055555555555" footer="0.5118055555555555"/>
  <pageSetup horizontalDpi="300" verticalDpi="3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indexed="48"/>
  </sheetPr>
  <dimension ref="A1:H25"/>
  <sheetViews>
    <sheetView view="pageBreakPreview" zoomScale="90" zoomScaleNormal="75" zoomScaleSheetLayoutView="90" zoomScalePageLayoutView="0" workbookViewId="0" topLeftCell="B1">
      <selection activeCell="H11" sqref="H11"/>
    </sheetView>
  </sheetViews>
  <sheetFormatPr defaultColWidth="8.69921875" defaultRowHeight="19.5"/>
  <cols>
    <col min="1" max="1" width="3.8984375" style="0" customWidth="1"/>
    <col min="2" max="2" width="25.796875" style="0" customWidth="1"/>
    <col min="3" max="3" width="4.5" style="0" customWidth="1"/>
    <col min="4" max="4" width="13.5" style="0" customWidth="1"/>
    <col min="5" max="5" width="11.3984375" style="0" customWidth="1"/>
    <col min="6" max="6" width="9.796875" style="0" customWidth="1"/>
    <col min="7" max="7" width="18.09765625" style="0" customWidth="1"/>
    <col min="8" max="8" width="16.5" style="0" customWidth="1"/>
  </cols>
  <sheetData>
    <row r="1" spans="1:8" s="84" customFormat="1" ht="18" customHeight="1">
      <c r="A1" s="505" t="s">
        <v>0</v>
      </c>
      <c r="B1" s="505" t="s">
        <v>1</v>
      </c>
      <c r="C1" s="505" t="s">
        <v>2</v>
      </c>
      <c r="D1" s="505" t="s">
        <v>3</v>
      </c>
      <c r="E1" s="507" t="s">
        <v>4</v>
      </c>
      <c r="F1" s="505" t="s">
        <v>5</v>
      </c>
      <c r="G1" s="505" t="s">
        <v>6</v>
      </c>
      <c r="H1" s="505" t="s">
        <v>7</v>
      </c>
    </row>
    <row r="2" spans="1:8" s="84" customFormat="1" ht="27" customHeight="1">
      <c r="A2" s="505"/>
      <c r="B2" s="505"/>
      <c r="C2" s="505"/>
      <c r="D2" s="505"/>
      <c r="E2" s="507"/>
      <c r="F2" s="505"/>
      <c r="G2" s="505"/>
      <c r="H2" s="505"/>
    </row>
    <row r="3" spans="1:8" s="423" customFormat="1" ht="37.5">
      <c r="A3" s="11">
        <f aca="true" t="shared" si="0" ref="A3:A15">A2+1</f>
        <v>1</v>
      </c>
      <c r="B3" s="213" t="s">
        <v>4735</v>
      </c>
      <c r="C3" s="422" t="s">
        <v>9</v>
      </c>
      <c r="D3" s="267" t="s">
        <v>10</v>
      </c>
      <c r="E3" s="422" t="s">
        <v>4736</v>
      </c>
      <c r="F3" s="422" t="s">
        <v>1487</v>
      </c>
      <c r="G3" s="114" t="s">
        <v>4737</v>
      </c>
      <c r="H3" s="422" t="s">
        <v>26</v>
      </c>
    </row>
    <row r="4" spans="1:8" s="423" customFormat="1" ht="37.5">
      <c r="A4" s="11">
        <f t="shared" si="0"/>
        <v>2</v>
      </c>
      <c r="B4" s="133" t="s">
        <v>4738</v>
      </c>
      <c r="C4" s="150" t="s">
        <v>9</v>
      </c>
      <c r="D4" s="150" t="s">
        <v>10</v>
      </c>
      <c r="E4" s="150" t="s">
        <v>4739</v>
      </c>
      <c r="F4" s="150" t="s">
        <v>12</v>
      </c>
      <c r="G4" s="150" t="s">
        <v>4740</v>
      </c>
      <c r="H4" s="150" t="s">
        <v>14</v>
      </c>
    </row>
    <row r="5" spans="1:8" s="423" customFormat="1" ht="37.5">
      <c r="A5" s="11">
        <f t="shared" si="0"/>
        <v>3</v>
      </c>
      <c r="B5" s="133" t="s">
        <v>4741</v>
      </c>
      <c r="C5" s="150" t="s">
        <v>9</v>
      </c>
      <c r="D5" s="150" t="s">
        <v>10</v>
      </c>
      <c r="E5" s="150" t="s">
        <v>4742</v>
      </c>
      <c r="F5" s="150" t="s">
        <v>4743</v>
      </c>
      <c r="G5" s="150" t="s">
        <v>4744</v>
      </c>
      <c r="H5" s="74" t="s">
        <v>14</v>
      </c>
    </row>
    <row r="6" spans="1:8" s="423" customFormat="1" ht="37.5">
      <c r="A6" s="11">
        <f t="shared" si="0"/>
        <v>4</v>
      </c>
      <c r="B6" s="133" t="s">
        <v>4745</v>
      </c>
      <c r="C6" s="150" t="s">
        <v>9</v>
      </c>
      <c r="D6" s="150" t="s">
        <v>10</v>
      </c>
      <c r="E6" s="150" t="s">
        <v>4746</v>
      </c>
      <c r="F6" s="150" t="s">
        <v>2223</v>
      </c>
      <c r="G6" s="150" t="s">
        <v>4747</v>
      </c>
      <c r="H6" s="74" t="s">
        <v>14</v>
      </c>
    </row>
    <row r="7" spans="1:8" s="36" customFormat="1" ht="37.5">
      <c r="A7" s="70">
        <f t="shared" si="0"/>
        <v>5</v>
      </c>
      <c r="B7" s="65" t="s">
        <v>4748</v>
      </c>
      <c r="C7" s="33" t="s">
        <v>9</v>
      </c>
      <c r="D7" s="68" t="s">
        <v>16</v>
      </c>
      <c r="E7" s="34" t="s">
        <v>4749</v>
      </c>
      <c r="F7" s="69">
        <v>38805</v>
      </c>
      <c r="G7" s="33" t="s">
        <v>4750</v>
      </c>
      <c r="H7" s="32" t="s">
        <v>19</v>
      </c>
    </row>
    <row r="8" spans="1:8" s="423" customFormat="1" ht="56.25">
      <c r="A8" s="26">
        <f t="shared" si="0"/>
        <v>6</v>
      </c>
      <c r="B8" s="120" t="s">
        <v>4751</v>
      </c>
      <c r="C8" s="227" t="s">
        <v>9</v>
      </c>
      <c r="D8" s="227" t="s">
        <v>10</v>
      </c>
      <c r="E8" s="227" t="s">
        <v>4752</v>
      </c>
      <c r="F8" s="74" t="s">
        <v>946</v>
      </c>
      <c r="G8" s="150" t="s">
        <v>4753</v>
      </c>
      <c r="H8" s="74" t="s">
        <v>14</v>
      </c>
    </row>
    <row r="9" spans="1:8" s="423" customFormat="1" ht="37.5">
      <c r="A9" s="11">
        <f t="shared" si="0"/>
        <v>7</v>
      </c>
      <c r="B9" s="91" t="s">
        <v>4754</v>
      </c>
      <c r="C9" s="303" t="s">
        <v>9</v>
      </c>
      <c r="D9" s="303" t="s">
        <v>10</v>
      </c>
      <c r="E9" s="303" t="s">
        <v>4755</v>
      </c>
      <c r="F9" s="220" t="s">
        <v>1487</v>
      </c>
      <c r="G9" s="114" t="s">
        <v>4756</v>
      </c>
      <c r="H9" s="75" t="s">
        <v>26</v>
      </c>
    </row>
    <row r="10" spans="1:8" s="423" customFormat="1" ht="37.5">
      <c r="A10" s="11">
        <f t="shared" si="0"/>
        <v>8</v>
      </c>
      <c r="B10" s="244" t="s">
        <v>4757</v>
      </c>
      <c r="C10" s="74" t="s">
        <v>9</v>
      </c>
      <c r="D10" s="150" t="s">
        <v>4696</v>
      </c>
      <c r="E10" s="150" t="s">
        <v>4758</v>
      </c>
      <c r="F10" s="150" t="s">
        <v>4729</v>
      </c>
      <c r="G10" s="150" t="s">
        <v>4759</v>
      </c>
      <c r="H10" s="74" t="s">
        <v>4760</v>
      </c>
    </row>
    <row r="11" spans="1:8" s="423" customFormat="1" ht="37.5">
      <c r="A11" s="11"/>
      <c r="B11" s="244" t="s">
        <v>5624</v>
      </c>
      <c r="C11" s="74" t="s">
        <v>77</v>
      </c>
      <c r="D11" s="150" t="s">
        <v>10</v>
      </c>
      <c r="E11" s="150" t="s">
        <v>5625</v>
      </c>
      <c r="F11" s="150" t="s">
        <v>5596</v>
      </c>
      <c r="G11" s="150" t="s">
        <v>5626</v>
      </c>
      <c r="H11" s="74" t="s">
        <v>5511</v>
      </c>
    </row>
    <row r="12" spans="1:8" s="423" customFormat="1" ht="37.5">
      <c r="A12" s="11">
        <f>A10+1</f>
        <v>9</v>
      </c>
      <c r="B12" s="244" t="s">
        <v>5621</v>
      </c>
      <c r="C12" s="74" t="s">
        <v>77</v>
      </c>
      <c r="D12" s="150" t="s">
        <v>10</v>
      </c>
      <c r="E12" s="150" t="s">
        <v>5622</v>
      </c>
      <c r="F12" s="150" t="s">
        <v>5596</v>
      </c>
      <c r="G12" s="150" t="s">
        <v>5623</v>
      </c>
      <c r="H12" s="74" t="s">
        <v>5511</v>
      </c>
    </row>
    <row r="13" spans="1:8" s="423" customFormat="1" ht="18.75">
      <c r="A13" s="11">
        <f t="shared" si="0"/>
        <v>10</v>
      </c>
      <c r="B13" s="244" t="s">
        <v>4761</v>
      </c>
      <c r="C13" s="74" t="s">
        <v>9</v>
      </c>
      <c r="D13" s="150" t="s">
        <v>4655</v>
      </c>
      <c r="E13" s="150" t="s">
        <v>4762</v>
      </c>
      <c r="F13" s="150" t="s">
        <v>4729</v>
      </c>
      <c r="G13" s="150" t="s">
        <v>4763</v>
      </c>
      <c r="H13" s="74" t="s">
        <v>4760</v>
      </c>
    </row>
    <row r="14" spans="1:8" s="36" customFormat="1" ht="39.75" customHeight="1">
      <c r="A14" s="11">
        <f t="shared" si="0"/>
        <v>11</v>
      </c>
      <c r="B14" s="70" t="s">
        <v>4764</v>
      </c>
      <c r="C14" s="72" t="s">
        <v>9</v>
      </c>
      <c r="D14" s="72" t="s">
        <v>16</v>
      </c>
      <c r="E14" s="319" t="s">
        <v>4765</v>
      </c>
      <c r="F14" s="424">
        <v>39244</v>
      </c>
      <c r="G14" s="72" t="s">
        <v>4766</v>
      </c>
      <c r="H14" s="32" t="s">
        <v>2125</v>
      </c>
    </row>
    <row r="15" spans="1:8" s="423" customFormat="1" ht="18.75">
      <c r="A15" s="11">
        <f t="shared" si="0"/>
        <v>12</v>
      </c>
      <c r="B15" s="133" t="s">
        <v>4767</v>
      </c>
      <c r="C15" s="109" t="s">
        <v>9</v>
      </c>
      <c r="D15" s="74" t="s">
        <v>4655</v>
      </c>
      <c r="E15" s="109" t="s">
        <v>4768</v>
      </c>
      <c r="F15" s="74" t="s">
        <v>4729</v>
      </c>
      <c r="G15" s="150" t="s">
        <v>4769</v>
      </c>
      <c r="H15" s="74" t="s">
        <v>4760</v>
      </c>
    </row>
    <row r="16" ht="19.5">
      <c r="B16" s="83"/>
    </row>
    <row r="17" ht="19.5">
      <c r="B17" s="83"/>
    </row>
    <row r="18" ht="19.5">
      <c r="B18" s="83"/>
    </row>
    <row r="19" ht="19.5">
      <c r="B19" s="83"/>
    </row>
    <row r="20" ht="19.5">
      <c r="B20" s="83"/>
    </row>
    <row r="21" ht="19.5">
      <c r="B21" s="83"/>
    </row>
    <row r="22" ht="19.5">
      <c r="B22" s="83"/>
    </row>
    <row r="23" ht="19.5">
      <c r="B23" s="83"/>
    </row>
    <row r="24" ht="19.5">
      <c r="B24" s="83"/>
    </row>
    <row r="25" ht="19.5">
      <c r="B25" s="83"/>
    </row>
  </sheetData>
  <sheetProtection selectLockedCells="1" selectUnlockedCells="1"/>
  <mergeCells count="8">
    <mergeCell ref="G1:G2"/>
    <mergeCell ref="H1:H2"/>
    <mergeCell ref="A1:A2"/>
    <mergeCell ref="B1:B2"/>
    <mergeCell ref="C1:C2"/>
    <mergeCell ref="D1:D2"/>
    <mergeCell ref="E1:E2"/>
    <mergeCell ref="F1:F2"/>
  </mergeCells>
  <printOptions/>
  <pageMargins left="0.39375" right="0.39375" top="0.39375" bottom="0.39375" header="0.5118055555555555" footer="0.5118055555555555"/>
  <pageSetup horizontalDpi="300" verticalDpi="3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indexed="48"/>
  </sheetPr>
  <dimension ref="A1:H26"/>
  <sheetViews>
    <sheetView view="pageBreakPreview" zoomScale="90" zoomScaleNormal="75" zoomScaleSheetLayoutView="90" zoomScalePageLayoutView="0" workbookViewId="0" topLeftCell="A1">
      <selection activeCell="H15" sqref="H15"/>
    </sheetView>
  </sheetViews>
  <sheetFormatPr defaultColWidth="8.69921875" defaultRowHeight="19.5"/>
  <cols>
    <col min="1" max="1" width="3.59765625" style="0" customWidth="1"/>
    <col min="2" max="2" width="25.5" style="0" customWidth="1"/>
    <col min="3" max="3" width="4.296875" style="0" customWidth="1"/>
    <col min="4" max="4" width="11.8984375" style="0" customWidth="1"/>
    <col min="5" max="5" width="11.296875" style="0" customWidth="1"/>
    <col min="6" max="6" width="10" style="0" customWidth="1"/>
    <col min="7" max="7" width="19.5" style="0" customWidth="1"/>
    <col min="8" max="8" width="16.8984375" style="0" customWidth="1"/>
  </cols>
  <sheetData>
    <row r="1" spans="1:8" s="84" customFormat="1" ht="18" customHeight="1">
      <c r="A1" s="505" t="s">
        <v>0</v>
      </c>
      <c r="B1" s="505" t="s">
        <v>1</v>
      </c>
      <c r="C1" s="505" t="s">
        <v>2</v>
      </c>
      <c r="D1" s="505" t="s">
        <v>3</v>
      </c>
      <c r="E1" s="507" t="s">
        <v>4</v>
      </c>
      <c r="F1" s="505" t="s">
        <v>5</v>
      </c>
      <c r="G1" s="505" t="s">
        <v>6</v>
      </c>
      <c r="H1" s="505" t="s">
        <v>7</v>
      </c>
    </row>
    <row r="2" spans="1:8" s="84" customFormat="1" ht="27" customHeight="1">
      <c r="A2" s="505"/>
      <c r="B2" s="505"/>
      <c r="C2" s="505"/>
      <c r="D2" s="505"/>
      <c r="E2" s="507"/>
      <c r="F2" s="505"/>
      <c r="G2" s="505"/>
      <c r="H2" s="505"/>
    </row>
    <row r="3" spans="1:8" s="423" customFormat="1" ht="37.5">
      <c r="A3" s="95">
        <f>A2+1</f>
        <v>1</v>
      </c>
      <c r="B3" s="53" t="s">
        <v>4770</v>
      </c>
      <c r="C3" s="118" t="s">
        <v>9</v>
      </c>
      <c r="D3" s="56" t="s">
        <v>4771</v>
      </c>
      <c r="E3" s="425" t="s">
        <v>4772</v>
      </c>
      <c r="F3" s="426">
        <v>38237</v>
      </c>
      <c r="G3" s="118" t="s">
        <v>4773</v>
      </c>
      <c r="H3" s="56" t="s">
        <v>4774</v>
      </c>
    </row>
    <row r="4" spans="1:8" s="423" customFormat="1" ht="37.5">
      <c r="A4" s="95"/>
      <c r="B4" s="53" t="s">
        <v>4775</v>
      </c>
      <c r="C4" s="118" t="s">
        <v>9</v>
      </c>
      <c r="D4" s="56" t="s">
        <v>10</v>
      </c>
      <c r="E4" s="425" t="s">
        <v>4776</v>
      </c>
      <c r="F4" s="426">
        <v>42885</v>
      </c>
      <c r="G4" s="118" t="s">
        <v>4777</v>
      </c>
      <c r="H4" s="56" t="s">
        <v>4778</v>
      </c>
    </row>
    <row r="5" spans="1:8" s="423" customFormat="1" ht="23.25" customHeight="1">
      <c r="A5" s="70">
        <f>A3+1</f>
        <v>2</v>
      </c>
      <c r="B5" s="70" t="s">
        <v>4779</v>
      </c>
      <c r="C5" s="33" t="s">
        <v>9</v>
      </c>
      <c r="D5" s="32" t="s">
        <v>4655</v>
      </c>
      <c r="E5" s="33" t="s">
        <v>4780</v>
      </c>
      <c r="F5" s="32" t="s">
        <v>4729</v>
      </c>
      <c r="G5" s="32" t="s">
        <v>4781</v>
      </c>
      <c r="H5" s="32" t="s">
        <v>4760</v>
      </c>
    </row>
    <row r="6" spans="1:8" s="423" customFormat="1" ht="39.75" customHeight="1">
      <c r="A6" s="70">
        <f aca="true" t="shared" si="0" ref="A6:A13">A5+1</f>
        <v>3</v>
      </c>
      <c r="B6" s="70" t="s">
        <v>4782</v>
      </c>
      <c r="C6" s="33" t="s">
        <v>9</v>
      </c>
      <c r="D6" s="32" t="s">
        <v>16</v>
      </c>
      <c r="E6" s="77" t="s">
        <v>4783</v>
      </c>
      <c r="F6" s="69">
        <v>38869</v>
      </c>
      <c r="G6" s="33" t="s">
        <v>4784</v>
      </c>
      <c r="H6" s="32" t="s">
        <v>19</v>
      </c>
    </row>
    <row r="7" spans="1:8" s="423" customFormat="1" ht="39.75" customHeight="1">
      <c r="A7" s="70">
        <f t="shared" si="0"/>
        <v>4</v>
      </c>
      <c r="B7" s="70" t="s">
        <v>4785</v>
      </c>
      <c r="C7" s="33" t="s">
        <v>9</v>
      </c>
      <c r="D7" s="32" t="s">
        <v>10</v>
      </c>
      <c r="E7" s="77" t="s">
        <v>4786</v>
      </c>
      <c r="F7" s="69">
        <v>42193</v>
      </c>
      <c r="G7" s="33" t="s">
        <v>4787</v>
      </c>
      <c r="H7" s="32" t="s">
        <v>14</v>
      </c>
    </row>
    <row r="8" spans="1:8" s="423" customFormat="1" ht="18.75" customHeight="1">
      <c r="A8" s="70">
        <f t="shared" si="0"/>
        <v>5</v>
      </c>
      <c r="B8" s="70" t="s">
        <v>4788</v>
      </c>
      <c r="C8" s="32" t="s">
        <v>9</v>
      </c>
      <c r="D8" s="32" t="s">
        <v>4655</v>
      </c>
      <c r="E8" s="77" t="s">
        <v>4789</v>
      </c>
      <c r="F8" s="69">
        <v>39834</v>
      </c>
      <c r="G8" s="33" t="s">
        <v>4790</v>
      </c>
      <c r="H8" s="32" t="s">
        <v>4760</v>
      </c>
    </row>
    <row r="9" spans="1:8" s="423" customFormat="1" ht="37.5">
      <c r="A9" s="70">
        <f t="shared" si="0"/>
        <v>6</v>
      </c>
      <c r="B9" s="70" t="s">
        <v>4791</v>
      </c>
      <c r="C9" s="32" t="s">
        <v>9</v>
      </c>
      <c r="D9" s="32" t="s">
        <v>10</v>
      </c>
      <c r="E9" s="77" t="s">
        <v>4792</v>
      </c>
      <c r="F9" s="424">
        <v>42103</v>
      </c>
      <c r="G9" s="33" t="s">
        <v>4793</v>
      </c>
      <c r="H9" s="32" t="s">
        <v>14</v>
      </c>
    </row>
    <row r="10" spans="1:8" s="423" customFormat="1" ht="18.75" customHeight="1">
      <c r="A10" s="70">
        <f t="shared" si="0"/>
        <v>7</v>
      </c>
      <c r="B10" s="70" t="s">
        <v>4794</v>
      </c>
      <c r="C10" s="32" t="s">
        <v>9</v>
      </c>
      <c r="D10" s="32" t="s">
        <v>4722</v>
      </c>
      <c r="E10" s="319" t="s">
        <v>4795</v>
      </c>
      <c r="F10" s="424">
        <v>39709</v>
      </c>
      <c r="G10" s="68" t="s">
        <v>4796</v>
      </c>
      <c r="H10" s="32" t="s">
        <v>4725</v>
      </c>
    </row>
    <row r="11" spans="1:8" s="423" customFormat="1" ht="37.5">
      <c r="A11" s="70">
        <f t="shared" si="0"/>
        <v>8</v>
      </c>
      <c r="B11" s="70" t="s">
        <v>4794</v>
      </c>
      <c r="C11" s="32" t="s">
        <v>9</v>
      </c>
      <c r="D11" s="32" t="s">
        <v>10</v>
      </c>
      <c r="E11" s="319" t="s">
        <v>4797</v>
      </c>
      <c r="F11" s="35">
        <v>42193</v>
      </c>
      <c r="G11" s="68" t="s">
        <v>4798</v>
      </c>
      <c r="H11" s="32" t="s">
        <v>14</v>
      </c>
    </row>
    <row r="12" spans="1:8" s="423" customFormat="1" ht="18.75" customHeight="1">
      <c r="A12" s="70">
        <f t="shared" si="0"/>
        <v>9</v>
      </c>
      <c r="B12" s="70" t="s">
        <v>4799</v>
      </c>
      <c r="C12" s="32" t="s">
        <v>9</v>
      </c>
      <c r="D12" s="32" t="s">
        <v>4655</v>
      </c>
      <c r="E12" s="319" t="s">
        <v>4800</v>
      </c>
      <c r="F12" s="35">
        <v>39834</v>
      </c>
      <c r="G12" s="32" t="s">
        <v>4801</v>
      </c>
      <c r="H12" s="32" t="s">
        <v>4760</v>
      </c>
    </row>
    <row r="13" spans="1:8" s="423" customFormat="1" ht="56.25">
      <c r="A13" s="70">
        <f t="shared" si="0"/>
        <v>10</v>
      </c>
      <c r="B13" s="70" t="s">
        <v>4802</v>
      </c>
      <c r="C13" s="32" t="s">
        <v>9</v>
      </c>
      <c r="D13" s="33" t="s">
        <v>10</v>
      </c>
      <c r="E13" s="319" t="s">
        <v>4803</v>
      </c>
      <c r="F13" s="35">
        <v>42230</v>
      </c>
      <c r="G13" s="32" t="s">
        <v>4804</v>
      </c>
      <c r="H13" s="32" t="s">
        <v>26</v>
      </c>
    </row>
    <row r="14" spans="1:8" s="423" customFormat="1" ht="37.5">
      <c r="A14" s="70" t="s">
        <v>3250</v>
      </c>
      <c r="B14" s="70" t="s">
        <v>4805</v>
      </c>
      <c r="C14" s="33" t="s">
        <v>9</v>
      </c>
      <c r="D14" s="32" t="s">
        <v>16</v>
      </c>
      <c r="E14" s="77" t="s">
        <v>4806</v>
      </c>
      <c r="F14" s="69">
        <v>43823</v>
      </c>
      <c r="G14" s="33" t="s">
        <v>4807</v>
      </c>
      <c r="H14" s="32" t="s">
        <v>19</v>
      </c>
    </row>
    <row r="15" spans="1:8" s="423" customFormat="1" ht="37.5">
      <c r="A15" s="70" t="s">
        <v>3254</v>
      </c>
      <c r="B15" s="70" t="s">
        <v>4808</v>
      </c>
      <c r="C15" s="32" t="s">
        <v>9</v>
      </c>
      <c r="D15" s="33" t="s">
        <v>10</v>
      </c>
      <c r="E15" s="319" t="s">
        <v>4809</v>
      </c>
      <c r="F15" s="35">
        <v>42552</v>
      </c>
      <c r="G15" s="32" t="s">
        <v>4810</v>
      </c>
      <c r="H15" s="32" t="s">
        <v>14</v>
      </c>
    </row>
    <row r="16" spans="1:8" s="423" customFormat="1" ht="37.5">
      <c r="A16" s="70" t="s">
        <v>2640</v>
      </c>
      <c r="B16" s="70" t="s">
        <v>4811</v>
      </c>
      <c r="C16" s="32" t="s">
        <v>9</v>
      </c>
      <c r="D16" s="33" t="s">
        <v>10</v>
      </c>
      <c r="E16" s="319" t="s">
        <v>4812</v>
      </c>
      <c r="F16" s="35">
        <v>42552</v>
      </c>
      <c r="G16" s="32" t="s">
        <v>4813</v>
      </c>
      <c r="H16" s="32" t="s">
        <v>14</v>
      </c>
    </row>
    <row r="17" spans="1:8" s="423" customFormat="1" ht="37.5">
      <c r="A17" s="70">
        <f>A16+1</f>
        <v>14</v>
      </c>
      <c r="B17" s="70" t="s">
        <v>4814</v>
      </c>
      <c r="C17" s="32" t="s">
        <v>9</v>
      </c>
      <c r="D17" s="33" t="s">
        <v>10</v>
      </c>
      <c r="E17" s="319" t="s">
        <v>4815</v>
      </c>
      <c r="F17" s="35">
        <v>42552</v>
      </c>
      <c r="G17" s="32" t="s">
        <v>4816</v>
      </c>
      <c r="H17" s="32" t="s">
        <v>14</v>
      </c>
    </row>
    <row r="18" spans="1:8" s="423" customFormat="1" ht="37.5">
      <c r="A18" s="70">
        <f>A17+1</f>
        <v>15</v>
      </c>
      <c r="B18" s="70" t="s">
        <v>4817</v>
      </c>
      <c r="C18" s="32" t="s">
        <v>9</v>
      </c>
      <c r="D18" s="33" t="s">
        <v>10</v>
      </c>
      <c r="E18" s="32" t="s">
        <v>4818</v>
      </c>
      <c r="F18" s="33" t="s">
        <v>946</v>
      </c>
      <c r="G18" s="32" t="s">
        <v>4819</v>
      </c>
      <c r="H18" s="32" t="s">
        <v>14</v>
      </c>
    </row>
    <row r="19" ht="19.5">
      <c r="B19" s="83"/>
    </row>
    <row r="20" ht="19.5">
      <c r="B20" s="83"/>
    </row>
    <row r="21" ht="19.5">
      <c r="B21" s="83"/>
    </row>
    <row r="22" ht="19.5">
      <c r="B22" s="83"/>
    </row>
    <row r="23" ht="19.5">
      <c r="B23" s="83"/>
    </row>
    <row r="24" ht="19.5">
      <c r="B24" s="83"/>
    </row>
    <row r="25" ht="19.5">
      <c r="B25" s="83"/>
    </row>
    <row r="26" ht="19.5">
      <c r="B26" s="83"/>
    </row>
  </sheetData>
  <sheetProtection selectLockedCells="1" selectUnlockedCells="1"/>
  <mergeCells count="8">
    <mergeCell ref="G1:G2"/>
    <mergeCell ref="H1:H2"/>
    <mergeCell ref="A1:A2"/>
    <mergeCell ref="B1:B2"/>
    <mergeCell ref="C1:C2"/>
    <mergeCell ref="D1:D2"/>
    <mergeCell ref="E1:E2"/>
    <mergeCell ref="F1:F2"/>
  </mergeCells>
  <printOptions/>
  <pageMargins left="0.39375" right="0.39375" top="0.39375" bottom="0.39375" header="0.5118055555555555" footer="0.5118055555555555"/>
  <pageSetup horizontalDpi="300" verticalDpi="3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indexed="48"/>
  </sheetPr>
  <dimension ref="A1:H21"/>
  <sheetViews>
    <sheetView view="pageBreakPreview" zoomScale="90" zoomScaleNormal="75" zoomScaleSheetLayoutView="90" zoomScalePageLayoutView="0" workbookViewId="0" topLeftCell="A1">
      <selection activeCell="A9" activeCellId="1" sqref="A71:H79 A9"/>
    </sheetView>
  </sheetViews>
  <sheetFormatPr defaultColWidth="8.69921875" defaultRowHeight="19.5"/>
  <cols>
    <col min="1" max="1" width="3.8984375" style="0" customWidth="1"/>
    <col min="2" max="2" width="25.796875" style="0" customWidth="1"/>
    <col min="3" max="3" width="4.5" style="0" customWidth="1"/>
    <col min="4" max="4" width="12.59765625" style="0" customWidth="1"/>
    <col min="5" max="5" width="11.796875" style="0" customWidth="1"/>
    <col min="6" max="6" width="10" style="0" customWidth="1"/>
    <col min="7" max="7" width="18.09765625" style="0" customWidth="1"/>
    <col min="8" max="8" width="16.5" style="0" customWidth="1"/>
  </cols>
  <sheetData>
    <row r="1" spans="1:8" s="84" customFormat="1" ht="18" customHeight="1">
      <c r="A1" s="505" t="s">
        <v>0</v>
      </c>
      <c r="B1" s="505" t="s">
        <v>1</v>
      </c>
      <c r="C1" s="505" t="s">
        <v>2</v>
      </c>
      <c r="D1" s="505" t="s">
        <v>3</v>
      </c>
      <c r="E1" s="507" t="s">
        <v>4</v>
      </c>
      <c r="F1" s="505" t="s">
        <v>5</v>
      </c>
      <c r="G1" s="505" t="s">
        <v>6</v>
      </c>
      <c r="H1" s="505" t="s">
        <v>7</v>
      </c>
    </row>
    <row r="2" spans="1:8" s="84" customFormat="1" ht="27" customHeight="1">
      <c r="A2" s="505"/>
      <c r="B2" s="505"/>
      <c r="C2" s="505"/>
      <c r="D2" s="505"/>
      <c r="E2" s="507"/>
      <c r="F2" s="505"/>
      <c r="G2" s="505"/>
      <c r="H2" s="505"/>
    </row>
    <row r="3" spans="1:8" s="423" customFormat="1" ht="56.25">
      <c r="A3" s="5">
        <f aca="true" t="shared" si="0" ref="A3:A9">A2+1</f>
        <v>1</v>
      </c>
      <c r="B3" s="300" t="s">
        <v>4820</v>
      </c>
      <c r="C3" s="135" t="s">
        <v>9</v>
      </c>
      <c r="D3" s="135" t="s">
        <v>4727</v>
      </c>
      <c r="E3" s="136" t="s">
        <v>4821</v>
      </c>
      <c r="F3" s="135" t="s">
        <v>2961</v>
      </c>
      <c r="G3" s="135" t="s">
        <v>4822</v>
      </c>
      <c r="H3" s="135" t="s">
        <v>123</v>
      </c>
    </row>
    <row r="4" spans="1:8" s="423" customFormat="1" ht="35.25" customHeight="1">
      <c r="A4" s="11">
        <f t="shared" si="0"/>
        <v>2</v>
      </c>
      <c r="B4" s="423" t="s">
        <v>4823</v>
      </c>
      <c r="C4" s="138" t="s">
        <v>9</v>
      </c>
      <c r="D4" s="114" t="s">
        <v>4655</v>
      </c>
      <c r="E4" s="138" t="s">
        <v>4824</v>
      </c>
      <c r="F4" s="138" t="s">
        <v>4825</v>
      </c>
      <c r="G4" s="114" t="s">
        <v>4826</v>
      </c>
      <c r="H4" s="138" t="s">
        <v>4650</v>
      </c>
    </row>
    <row r="5" spans="1:8" s="423" customFormat="1" ht="35.25" customHeight="1">
      <c r="A5" s="11">
        <f t="shared" si="0"/>
        <v>3</v>
      </c>
      <c r="B5" s="133" t="s">
        <v>4827</v>
      </c>
      <c r="C5" s="74" t="s">
        <v>9</v>
      </c>
      <c r="D5" s="74" t="s">
        <v>10</v>
      </c>
      <c r="E5" s="74" t="s">
        <v>4342</v>
      </c>
      <c r="F5" s="74" t="s">
        <v>194</v>
      </c>
      <c r="G5" s="74" t="s">
        <v>4828</v>
      </c>
      <c r="H5" s="74" t="s">
        <v>14</v>
      </c>
    </row>
    <row r="6" spans="1:8" s="423" customFormat="1" ht="37.5">
      <c r="A6" s="11">
        <f t="shared" si="0"/>
        <v>4</v>
      </c>
      <c r="B6" s="133" t="s">
        <v>4829</v>
      </c>
      <c r="C6" s="74" t="s">
        <v>9</v>
      </c>
      <c r="D6" s="74" t="s">
        <v>10</v>
      </c>
      <c r="E6" s="74" t="s">
        <v>4830</v>
      </c>
      <c r="F6" s="74" t="s">
        <v>2188</v>
      </c>
      <c r="G6" s="74" t="s">
        <v>4831</v>
      </c>
      <c r="H6" s="74" t="s">
        <v>26</v>
      </c>
    </row>
    <row r="7" spans="1:8" s="423" customFormat="1" ht="18.75">
      <c r="A7" s="11">
        <f t="shared" si="0"/>
        <v>5</v>
      </c>
      <c r="B7" s="133" t="s">
        <v>4832</v>
      </c>
      <c r="C7" s="74" t="s">
        <v>9</v>
      </c>
      <c r="D7" s="74" t="s">
        <v>1627</v>
      </c>
      <c r="E7" s="74" t="s">
        <v>4833</v>
      </c>
      <c r="F7" s="74" t="s">
        <v>4825</v>
      </c>
      <c r="G7" s="150" t="s">
        <v>4834</v>
      </c>
      <c r="H7" s="74" t="s">
        <v>4650</v>
      </c>
    </row>
    <row r="8" spans="1:8" s="423" customFormat="1" ht="37.5">
      <c r="A8" s="11">
        <f t="shared" si="0"/>
        <v>6</v>
      </c>
      <c r="B8" s="70" t="s">
        <v>4835</v>
      </c>
      <c r="C8" s="32" t="s">
        <v>9</v>
      </c>
      <c r="D8" s="32" t="s">
        <v>16</v>
      </c>
      <c r="E8" s="32" t="s">
        <v>4836</v>
      </c>
      <c r="F8" s="32" t="s">
        <v>4270</v>
      </c>
      <c r="G8" s="33" t="s">
        <v>4837</v>
      </c>
      <c r="H8" s="74" t="s">
        <v>2597</v>
      </c>
    </row>
    <row r="9" spans="1:8" ht="19.5">
      <c r="A9" s="11">
        <f t="shared" si="0"/>
        <v>7</v>
      </c>
      <c r="B9" s="133" t="s">
        <v>4838</v>
      </c>
      <c r="C9" s="141" t="s">
        <v>9</v>
      </c>
      <c r="D9" s="74" t="s">
        <v>4655</v>
      </c>
      <c r="E9" s="74" t="s">
        <v>4839</v>
      </c>
      <c r="F9" s="74" t="s">
        <v>4825</v>
      </c>
      <c r="G9" s="109" t="s">
        <v>4840</v>
      </c>
      <c r="H9" s="74" t="s">
        <v>4760</v>
      </c>
    </row>
    <row r="10" ht="19.5">
      <c r="B10" s="83"/>
    </row>
    <row r="11" ht="19.5">
      <c r="B11" s="83"/>
    </row>
    <row r="12" ht="19.5">
      <c r="B12" s="83"/>
    </row>
    <row r="13" ht="19.5">
      <c r="B13" s="83"/>
    </row>
    <row r="14" ht="19.5">
      <c r="B14" s="83"/>
    </row>
    <row r="15" ht="19.5">
      <c r="B15" s="83"/>
    </row>
    <row r="16" ht="19.5">
      <c r="B16" s="83"/>
    </row>
    <row r="17" ht="19.5">
      <c r="B17" s="83"/>
    </row>
    <row r="18" ht="19.5">
      <c r="B18" s="83"/>
    </row>
    <row r="19" ht="19.5">
      <c r="B19" s="83"/>
    </row>
    <row r="20" ht="19.5">
      <c r="B20" s="83"/>
    </row>
    <row r="21" ht="19.5">
      <c r="B21" s="83"/>
    </row>
  </sheetData>
  <sheetProtection selectLockedCells="1" selectUnlockedCells="1"/>
  <mergeCells count="8">
    <mergeCell ref="G1:G2"/>
    <mergeCell ref="H1:H2"/>
    <mergeCell ref="A1:A2"/>
    <mergeCell ref="B1:B2"/>
    <mergeCell ref="C1:C2"/>
    <mergeCell ref="D1:D2"/>
    <mergeCell ref="E1:E2"/>
    <mergeCell ref="F1:F2"/>
  </mergeCells>
  <printOptions/>
  <pageMargins left="0.39375" right="0.39375" top="0.39375" bottom="0.39375" header="0.5118055555555555" footer="0.5118055555555555"/>
  <pageSetup horizontalDpi="300" verticalDpi="3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indexed="48"/>
  </sheetPr>
  <dimension ref="A1:H22"/>
  <sheetViews>
    <sheetView view="pageBreakPreview" zoomScale="75" zoomScaleNormal="75" zoomScaleSheetLayoutView="75" zoomScalePageLayoutView="0" workbookViewId="0" topLeftCell="A1">
      <selection activeCell="H8" sqref="H8"/>
    </sheetView>
  </sheetViews>
  <sheetFormatPr defaultColWidth="8.69921875" defaultRowHeight="19.5"/>
  <cols>
    <col min="1" max="1" width="3.8984375" style="0" customWidth="1"/>
    <col min="2" max="2" width="25.796875" style="0" customWidth="1"/>
    <col min="3" max="3" width="4.5" style="0" customWidth="1"/>
    <col min="4" max="4" width="14.5" style="0" customWidth="1"/>
    <col min="5" max="5" width="12.3984375" style="0" customWidth="1"/>
    <col min="6" max="6" width="10" style="0" customWidth="1"/>
    <col min="7" max="7" width="16.09765625" style="0" customWidth="1"/>
    <col min="8" max="8" width="16.5" style="0" customWidth="1"/>
  </cols>
  <sheetData>
    <row r="1" spans="1:8" ht="18.75" customHeight="1">
      <c r="A1" s="505" t="s">
        <v>0</v>
      </c>
      <c r="B1" s="505" t="s">
        <v>1</v>
      </c>
      <c r="C1" s="505" t="s">
        <v>2</v>
      </c>
      <c r="D1" s="505" t="s">
        <v>3</v>
      </c>
      <c r="E1" s="507" t="s">
        <v>4</v>
      </c>
      <c r="F1" s="505" t="s">
        <v>5</v>
      </c>
      <c r="G1" s="505" t="s">
        <v>6</v>
      </c>
      <c r="H1" s="505" t="s">
        <v>7</v>
      </c>
    </row>
    <row r="2" spans="1:8" ht="19.5">
      <c r="A2" s="505"/>
      <c r="B2" s="505"/>
      <c r="C2" s="505"/>
      <c r="D2" s="505"/>
      <c r="E2" s="507"/>
      <c r="F2" s="505"/>
      <c r="G2" s="505"/>
      <c r="H2" s="505"/>
    </row>
    <row r="3" spans="1:8" ht="40.5" customHeight="1">
      <c r="A3" s="11">
        <f aca="true" t="shared" si="0" ref="A3:A14">A2+1</f>
        <v>1</v>
      </c>
      <c r="B3" s="124" t="s">
        <v>4841</v>
      </c>
      <c r="C3" s="138" t="s">
        <v>9</v>
      </c>
      <c r="D3" s="114" t="s">
        <v>4842</v>
      </c>
      <c r="E3" s="138" t="s">
        <v>4843</v>
      </c>
      <c r="F3" s="138" t="s">
        <v>4844</v>
      </c>
      <c r="G3" s="114" t="s">
        <v>4845</v>
      </c>
      <c r="H3" s="138" t="s">
        <v>4846</v>
      </c>
    </row>
    <row r="4" spans="1:8" ht="37.5">
      <c r="A4" s="11">
        <f t="shared" si="0"/>
        <v>2</v>
      </c>
      <c r="B4" s="421" t="s">
        <v>4847</v>
      </c>
      <c r="C4" s="250" t="s">
        <v>9</v>
      </c>
      <c r="D4" s="427" t="s">
        <v>4842</v>
      </c>
      <c r="E4" s="428" t="s">
        <v>4848</v>
      </c>
      <c r="F4" s="429">
        <v>38145</v>
      </c>
      <c r="G4" s="250" t="s">
        <v>4849</v>
      </c>
      <c r="H4" s="250" t="s">
        <v>4850</v>
      </c>
    </row>
    <row r="5" spans="1:8" ht="37.5">
      <c r="A5" s="11">
        <f t="shared" si="0"/>
        <v>3</v>
      </c>
      <c r="B5" s="421" t="s">
        <v>4851</v>
      </c>
      <c r="C5" s="250" t="s">
        <v>9</v>
      </c>
      <c r="D5" s="430" t="s">
        <v>16</v>
      </c>
      <c r="E5" s="428" t="s">
        <v>4852</v>
      </c>
      <c r="F5" s="429">
        <v>38945</v>
      </c>
      <c r="G5" s="250" t="s">
        <v>4853</v>
      </c>
      <c r="H5" s="250" t="s">
        <v>19</v>
      </c>
    </row>
    <row r="6" spans="1:8" ht="19.5">
      <c r="A6" s="11">
        <f t="shared" si="0"/>
        <v>4</v>
      </c>
      <c r="B6" s="421" t="s">
        <v>4854</v>
      </c>
      <c r="C6" s="250" t="s">
        <v>9</v>
      </c>
      <c r="D6" s="250" t="s">
        <v>4696</v>
      </c>
      <c r="E6" s="431" t="s">
        <v>4855</v>
      </c>
      <c r="F6" s="432">
        <v>39835</v>
      </c>
      <c r="G6" s="250" t="s">
        <v>4856</v>
      </c>
      <c r="H6" s="250" t="s">
        <v>4650</v>
      </c>
    </row>
    <row r="7" spans="1:8" ht="46.5" customHeight="1">
      <c r="A7" s="11">
        <f t="shared" si="0"/>
        <v>5</v>
      </c>
      <c r="B7" s="421" t="s">
        <v>4857</v>
      </c>
      <c r="C7" s="250" t="s">
        <v>4858</v>
      </c>
      <c r="D7" s="250" t="s">
        <v>10</v>
      </c>
      <c r="E7" s="431" t="s">
        <v>4859</v>
      </c>
      <c r="F7" s="432">
        <v>42552</v>
      </c>
      <c r="G7" s="250" t="s">
        <v>4860</v>
      </c>
      <c r="H7" s="250" t="s">
        <v>14</v>
      </c>
    </row>
    <row r="8" spans="1:8" ht="46.5" customHeight="1">
      <c r="A8" s="11"/>
      <c r="B8" s="421" t="s">
        <v>5513</v>
      </c>
      <c r="C8" s="250" t="s">
        <v>77</v>
      </c>
      <c r="D8" s="250" t="s">
        <v>10</v>
      </c>
      <c r="E8" s="431" t="s">
        <v>5514</v>
      </c>
      <c r="F8" s="432">
        <v>44589</v>
      </c>
      <c r="G8" s="250" t="s">
        <v>5515</v>
      </c>
      <c r="H8" s="250" t="s">
        <v>5511</v>
      </c>
    </row>
    <row r="9" spans="1:8" ht="56.25">
      <c r="A9" s="11">
        <f>A7+1</f>
        <v>6</v>
      </c>
      <c r="B9" s="421" t="s">
        <v>4861</v>
      </c>
      <c r="C9" s="250" t="s">
        <v>9</v>
      </c>
      <c r="D9" s="250" t="s">
        <v>10</v>
      </c>
      <c r="E9" s="431" t="s">
        <v>4862</v>
      </c>
      <c r="F9" s="432">
        <v>42552</v>
      </c>
      <c r="G9" s="250" t="s">
        <v>4863</v>
      </c>
      <c r="H9" s="250" t="s">
        <v>14</v>
      </c>
    </row>
    <row r="10" spans="1:8" ht="56.25">
      <c r="A10" s="11">
        <f t="shared" si="0"/>
        <v>7</v>
      </c>
      <c r="B10" s="433" t="s">
        <v>4864</v>
      </c>
      <c r="C10" s="434" t="s">
        <v>9</v>
      </c>
      <c r="D10" s="435" t="s">
        <v>10</v>
      </c>
      <c r="E10" s="436" t="s">
        <v>4865</v>
      </c>
      <c r="F10" s="437">
        <v>40493</v>
      </c>
      <c r="G10" s="434" t="s">
        <v>4866</v>
      </c>
      <c r="H10" s="435" t="s">
        <v>26</v>
      </c>
    </row>
    <row r="11" spans="1:8" ht="19.5">
      <c r="A11" s="11">
        <f t="shared" si="0"/>
        <v>8</v>
      </c>
      <c r="B11" s="421" t="s">
        <v>4867</v>
      </c>
      <c r="C11" s="250" t="s">
        <v>9</v>
      </c>
      <c r="D11" s="250" t="s">
        <v>4868</v>
      </c>
      <c r="E11" s="431" t="s">
        <v>4869</v>
      </c>
      <c r="F11" s="432">
        <v>39835</v>
      </c>
      <c r="G11" s="250" t="s">
        <v>4870</v>
      </c>
      <c r="H11" s="250" t="s">
        <v>4650</v>
      </c>
    </row>
    <row r="12" spans="1:8" ht="56.25">
      <c r="A12" s="11">
        <f t="shared" si="0"/>
        <v>9</v>
      </c>
      <c r="B12" s="421" t="s">
        <v>4871</v>
      </c>
      <c r="C12" s="250" t="s">
        <v>9</v>
      </c>
      <c r="D12" s="250" t="s">
        <v>10</v>
      </c>
      <c r="E12" s="431" t="s">
        <v>4872</v>
      </c>
      <c r="F12" s="432">
        <v>42552</v>
      </c>
      <c r="G12" s="250" t="s">
        <v>4873</v>
      </c>
      <c r="H12" s="250" t="s">
        <v>14</v>
      </c>
    </row>
    <row r="13" spans="1:8" ht="20.25" customHeight="1">
      <c r="A13" s="11">
        <f t="shared" si="0"/>
        <v>10</v>
      </c>
      <c r="B13" s="438" t="s">
        <v>4874</v>
      </c>
      <c r="C13" s="230" t="s">
        <v>9</v>
      </c>
      <c r="D13" s="230" t="s">
        <v>4696</v>
      </c>
      <c r="E13" s="439" t="s">
        <v>4875</v>
      </c>
      <c r="F13" s="230" t="s">
        <v>4825</v>
      </c>
      <c r="G13" s="230" t="s">
        <v>4876</v>
      </c>
      <c r="H13" s="230" t="s">
        <v>4650</v>
      </c>
    </row>
    <row r="14" spans="1:8" s="10" customFormat="1" ht="40.5" customHeight="1">
      <c r="A14" s="11">
        <f t="shared" si="0"/>
        <v>11</v>
      </c>
      <c r="B14" s="37" t="s">
        <v>4877</v>
      </c>
      <c r="C14" s="18" t="s">
        <v>9</v>
      </c>
      <c r="D14" s="17" t="s">
        <v>16</v>
      </c>
      <c r="E14" s="19" t="s">
        <v>4878</v>
      </c>
      <c r="F14" s="38">
        <v>38966</v>
      </c>
      <c r="G14" s="18" t="s">
        <v>4879</v>
      </c>
      <c r="H14" s="18" t="s">
        <v>19</v>
      </c>
    </row>
    <row r="15" ht="19.5">
      <c r="B15" s="83"/>
    </row>
    <row r="16" ht="19.5">
      <c r="B16" s="83"/>
    </row>
    <row r="17" ht="19.5">
      <c r="B17" s="83"/>
    </row>
    <row r="18" ht="19.5">
      <c r="B18" s="83"/>
    </row>
    <row r="19" ht="19.5">
      <c r="B19" s="83"/>
    </row>
    <row r="20" ht="19.5">
      <c r="B20" s="83"/>
    </row>
    <row r="21" ht="19.5">
      <c r="B21" s="83"/>
    </row>
    <row r="22" ht="19.5">
      <c r="B22" s="83"/>
    </row>
  </sheetData>
  <sheetProtection selectLockedCells="1" selectUnlockedCells="1"/>
  <mergeCells count="8">
    <mergeCell ref="G1:G2"/>
    <mergeCell ref="H1:H2"/>
    <mergeCell ref="A1:A2"/>
    <mergeCell ref="B1:B2"/>
    <mergeCell ref="C1:C2"/>
    <mergeCell ref="D1:D2"/>
    <mergeCell ref="E1:E2"/>
    <mergeCell ref="F1:F2"/>
  </mergeCells>
  <printOptions/>
  <pageMargins left="0.39375" right="0.39375" top="0.39375" bottom="0.39375" header="0.5118055555555555" footer="0.5118055555555555"/>
  <pageSetup horizontalDpi="300" verticalDpi="3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indexed="48"/>
  </sheetPr>
  <dimension ref="A1:I24"/>
  <sheetViews>
    <sheetView view="pageBreakPreview" zoomScale="75" zoomScaleSheetLayoutView="75" zoomScalePageLayoutView="0" workbookViewId="0" topLeftCell="A1">
      <selection activeCell="A9" activeCellId="1" sqref="A71:H79 A9"/>
    </sheetView>
  </sheetViews>
  <sheetFormatPr defaultColWidth="8.69921875" defaultRowHeight="19.5"/>
  <cols>
    <col min="1" max="1" width="3.3984375" style="0" customWidth="1"/>
    <col min="2" max="2" width="24.8984375" style="0" customWidth="1"/>
    <col min="3" max="3" width="4.09765625" style="0" customWidth="1"/>
    <col min="4" max="4" width="13.296875" style="0" customWidth="1"/>
    <col min="5" max="5" width="11.09765625" style="0" customWidth="1"/>
    <col min="6" max="6" width="10" style="0" customWidth="1"/>
    <col min="7" max="7" width="19.09765625" style="0" customWidth="1"/>
    <col min="8" max="8" width="17.59765625" style="0" customWidth="1"/>
    <col min="9" max="9" width="3.296875" style="0" customWidth="1"/>
  </cols>
  <sheetData>
    <row r="1" spans="1:9" ht="18.75" customHeight="1">
      <c r="A1" s="505" t="s">
        <v>0</v>
      </c>
      <c r="B1" s="505" t="s">
        <v>1</v>
      </c>
      <c r="C1" s="505" t="s">
        <v>2</v>
      </c>
      <c r="D1" s="505" t="s">
        <v>3</v>
      </c>
      <c r="E1" s="507" t="s">
        <v>4</v>
      </c>
      <c r="F1" s="505" t="s">
        <v>5</v>
      </c>
      <c r="G1" s="505" t="s">
        <v>6</v>
      </c>
      <c r="H1" s="505" t="s">
        <v>7</v>
      </c>
      <c r="I1" s="177"/>
    </row>
    <row r="2" spans="1:9" ht="19.5">
      <c r="A2" s="505"/>
      <c r="B2" s="505"/>
      <c r="C2" s="505"/>
      <c r="D2" s="505"/>
      <c r="E2" s="507"/>
      <c r="F2" s="505"/>
      <c r="G2" s="505"/>
      <c r="H2" s="505"/>
      <c r="I2" s="177"/>
    </row>
    <row r="3" spans="1:9" ht="39">
      <c r="A3" s="11">
        <f aca="true" t="shared" si="0" ref="A3:A8">A2+1</f>
        <v>1</v>
      </c>
      <c r="B3" s="233" t="s">
        <v>4880</v>
      </c>
      <c r="C3" s="440" t="s">
        <v>9</v>
      </c>
      <c r="D3" s="309" t="s">
        <v>10</v>
      </c>
      <c r="E3" s="309" t="s">
        <v>4881</v>
      </c>
      <c r="F3" s="440" t="s">
        <v>697</v>
      </c>
      <c r="G3" s="232" t="s">
        <v>4882</v>
      </c>
      <c r="H3" s="441" t="s">
        <v>470</v>
      </c>
      <c r="I3" s="177"/>
    </row>
    <row r="4" spans="1:9" ht="39">
      <c r="A4" s="11">
        <f t="shared" si="0"/>
        <v>2</v>
      </c>
      <c r="B4" s="442" t="s">
        <v>4883</v>
      </c>
      <c r="C4" s="160" t="s">
        <v>9</v>
      </c>
      <c r="D4" s="161" t="s">
        <v>10</v>
      </c>
      <c r="E4" s="161" t="s">
        <v>4884</v>
      </c>
      <c r="F4" s="160" t="s">
        <v>697</v>
      </c>
      <c r="G4" s="161" t="s">
        <v>4885</v>
      </c>
      <c r="H4" s="443" t="s">
        <v>470</v>
      </c>
      <c r="I4" s="177"/>
    </row>
    <row r="5" spans="1:9" s="445" customFormat="1" ht="58.5">
      <c r="A5" s="11">
        <f t="shared" si="0"/>
        <v>3</v>
      </c>
      <c r="B5" s="442" t="s">
        <v>4886</v>
      </c>
      <c r="C5" s="160" t="s">
        <v>9</v>
      </c>
      <c r="D5" s="161" t="s">
        <v>10</v>
      </c>
      <c r="E5" s="161" t="s">
        <v>4887</v>
      </c>
      <c r="F5" s="160" t="s">
        <v>697</v>
      </c>
      <c r="G5" s="161" t="s">
        <v>4888</v>
      </c>
      <c r="H5" s="443" t="s">
        <v>470</v>
      </c>
      <c r="I5" s="444"/>
    </row>
    <row r="6" spans="1:9" s="445" customFormat="1" ht="39">
      <c r="A6" s="11">
        <f t="shared" si="0"/>
        <v>4</v>
      </c>
      <c r="B6" s="442" t="s">
        <v>4889</v>
      </c>
      <c r="C6" s="160" t="s">
        <v>9</v>
      </c>
      <c r="D6" s="161" t="s">
        <v>10</v>
      </c>
      <c r="E6" s="161" t="s">
        <v>4890</v>
      </c>
      <c r="F6" s="160" t="s">
        <v>697</v>
      </c>
      <c r="G6" s="161" t="s">
        <v>4891</v>
      </c>
      <c r="H6" s="443" t="s">
        <v>470</v>
      </c>
      <c r="I6" s="444"/>
    </row>
    <row r="7" spans="1:9" ht="39">
      <c r="A7" s="11">
        <f t="shared" si="0"/>
        <v>5</v>
      </c>
      <c r="B7" s="327" t="s">
        <v>4892</v>
      </c>
      <c r="C7" s="177" t="s">
        <v>9</v>
      </c>
      <c r="D7" s="446" t="s">
        <v>10</v>
      </c>
      <c r="E7" s="446" t="s">
        <v>4893</v>
      </c>
      <c r="F7" s="177" t="s">
        <v>1487</v>
      </c>
      <c r="G7" s="138" t="s">
        <v>4894</v>
      </c>
      <c r="H7" s="447" t="s">
        <v>26</v>
      </c>
      <c r="I7" s="177"/>
    </row>
    <row r="8" spans="1:9" ht="37.5">
      <c r="A8" s="11">
        <f t="shared" si="0"/>
        <v>6</v>
      </c>
      <c r="B8" s="133" t="s">
        <v>4895</v>
      </c>
      <c r="C8" s="109" t="s">
        <v>9</v>
      </c>
      <c r="D8" s="74" t="s">
        <v>4696</v>
      </c>
      <c r="E8" s="74" t="s">
        <v>4896</v>
      </c>
      <c r="F8" s="109" t="s">
        <v>4825</v>
      </c>
      <c r="G8" s="74" t="s">
        <v>4897</v>
      </c>
      <c r="H8" s="448" t="s">
        <v>4650</v>
      </c>
      <c r="I8" s="177"/>
    </row>
    <row r="9" spans="1:9" ht="37.5">
      <c r="A9" s="11" t="s">
        <v>4898</v>
      </c>
      <c r="B9" s="147" t="s">
        <v>4899</v>
      </c>
      <c r="C9" s="109" t="s">
        <v>9</v>
      </c>
      <c r="D9" s="109" t="s">
        <v>10</v>
      </c>
      <c r="E9" s="74" t="s">
        <v>4900</v>
      </c>
      <c r="F9" s="109" t="s">
        <v>4384</v>
      </c>
      <c r="G9" s="109" t="s">
        <v>4901</v>
      </c>
      <c r="H9" s="141" t="s">
        <v>14</v>
      </c>
      <c r="I9" s="177"/>
    </row>
    <row r="10" spans="1:9" ht="37.5">
      <c r="A10" s="11" t="s">
        <v>4606</v>
      </c>
      <c r="B10" s="147" t="s">
        <v>4902</v>
      </c>
      <c r="C10" s="74" t="s">
        <v>9</v>
      </c>
      <c r="D10" s="109" t="s">
        <v>10</v>
      </c>
      <c r="E10" s="74" t="s">
        <v>4903</v>
      </c>
      <c r="F10" s="109" t="s">
        <v>218</v>
      </c>
      <c r="G10" s="109" t="s">
        <v>4904</v>
      </c>
      <c r="H10" s="74" t="s">
        <v>14</v>
      </c>
      <c r="I10" s="177"/>
    </row>
    <row r="11" spans="1:9" ht="19.5">
      <c r="A11" s="11" t="s">
        <v>411</v>
      </c>
      <c r="B11" s="147" t="s">
        <v>4905</v>
      </c>
      <c r="C11" s="74" t="s">
        <v>9</v>
      </c>
      <c r="D11" s="109" t="s">
        <v>4655</v>
      </c>
      <c r="E11" s="74" t="s">
        <v>4906</v>
      </c>
      <c r="F11" s="74" t="s">
        <v>4825</v>
      </c>
      <c r="G11" s="109" t="s">
        <v>4907</v>
      </c>
      <c r="H11" s="448" t="s">
        <v>4650</v>
      </c>
      <c r="I11" s="177"/>
    </row>
    <row r="12" spans="1:9" s="10" customFormat="1" ht="20.25" customHeight="1">
      <c r="A12" s="11" t="s">
        <v>415</v>
      </c>
      <c r="B12" s="11" t="s">
        <v>4908</v>
      </c>
      <c r="C12" s="13" t="s">
        <v>9</v>
      </c>
      <c r="D12" s="13" t="s">
        <v>4727</v>
      </c>
      <c r="E12" s="14" t="s">
        <v>4909</v>
      </c>
      <c r="F12" s="15">
        <v>39856</v>
      </c>
      <c r="G12" s="13" t="s">
        <v>4910</v>
      </c>
      <c r="H12" s="13" t="s">
        <v>4650</v>
      </c>
      <c r="I12" s="217"/>
    </row>
    <row r="13" spans="1:8" ht="39">
      <c r="A13" s="11" t="s">
        <v>3250</v>
      </c>
      <c r="B13" s="449" t="s">
        <v>4911</v>
      </c>
      <c r="C13" s="395" t="s">
        <v>9</v>
      </c>
      <c r="D13" s="395" t="s">
        <v>10</v>
      </c>
      <c r="E13" s="395" t="s">
        <v>4912</v>
      </c>
      <c r="F13" s="395" t="s">
        <v>938</v>
      </c>
      <c r="G13" s="450" t="s">
        <v>4913</v>
      </c>
      <c r="H13" s="450" t="s">
        <v>4914</v>
      </c>
    </row>
    <row r="14" ht="19.5">
      <c r="B14" s="83"/>
    </row>
    <row r="15" ht="19.5">
      <c r="B15" s="83"/>
    </row>
    <row r="16" ht="19.5">
      <c r="B16" s="83"/>
    </row>
    <row r="17" ht="19.5">
      <c r="B17" s="83"/>
    </row>
    <row r="18" ht="19.5">
      <c r="B18" s="83"/>
    </row>
    <row r="19" ht="19.5">
      <c r="B19" s="83"/>
    </row>
    <row r="20" ht="19.5">
      <c r="B20" s="83"/>
    </row>
    <row r="21" ht="19.5">
      <c r="B21" s="83"/>
    </row>
    <row r="22" ht="19.5">
      <c r="B22" s="83"/>
    </row>
    <row r="23" ht="19.5">
      <c r="B23" s="83"/>
    </row>
    <row r="24" ht="19.5">
      <c r="B24" s="83"/>
    </row>
  </sheetData>
  <sheetProtection selectLockedCells="1" selectUnlockedCells="1"/>
  <mergeCells count="8">
    <mergeCell ref="G1:G2"/>
    <mergeCell ref="H1:H2"/>
    <mergeCell ref="A1:A2"/>
    <mergeCell ref="B1:B2"/>
    <mergeCell ref="C1:C2"/>
    <mergeCell ref="D1:D2"/>
    <mergeCell ref="E1:E2"/>
    <mergeCell ref="F1:F2"/>
  </mergeCells>
  <printOptions/>
  <pageMargins left="0.39375" right="0.39375" top="0.39375" bottom="0.39375" header="0.5118055555555555" footer="0.5118055555555555"/>
  <pageSetup horizontalDpi="300" verticalDpi="3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indexed="48"/>
  </sheetPr>
  <dimension ref="A1:H25"/>
  <sheetViews>
    <sheetView view="pageBreakPreview" zoomScale="75" zoomScaleSheetLayoutView="75" zoomScalePageLayoutView="0" workbookViewId="0" topLeftCell="A1">
      <selection activeCell="D11" activeCellId="1" sqref="A71:H79 D11"/>
    </sheetView>
  </sheetViews>
  <sheetFormatPr defaultColWidth="8.69921875" defaultRowHeight="19.5"/>
  <cols>
    <col min="1" max="1" width="3.8984375" style="0" customWidth="1"/>
    <col min="2" max="2" width="25.09765625" style="0" customWidth="1"/>
    <col min="3" max="3" width="4.5" style="0" customWidth="1"/>
    <col min="4" max="4" width="14.5" style="0" customWidth="1"/>
    <col min="5" max="5" width="12.3984375" style="0" customWidth="1"/>
    <col min="6" max="6" width="10" style="0" customWidth="1"/>
    <col min="7" max="7" width="16.59765625" style="0" customWidth="1"/>
    <col min="8" max="8" width="16.5" style="0" customWidth="1"/>
  </cols>
  <sheetData>
    <row r="1" spans="1:8" ht="18.75" customHeight="1">
      <c r="A1" s="505" t="s">
        <v>0</v>
      </c>
      <c r="B1" s="505" t="s">
        <v>1</v>
      </c>
      <c r="C1" s="505" t="s">
        <v>2</v>
      </c>
      <c r="D1" s="505" t="s">
        <v>3</v>
      </c>
      <c r="E1" s="507" t="s">
        <v>4</v>
      </c>
      <c r="F1" s="505" t="s">
        <v>5</v>
      </c>
      <c r="G1" s="505" t="s">
        <v>6</v>
      </c>
      <c r="H1" s="505" t="s">
        <v>7</v>
      </c>
    </row>
    <row r="2" spans="1:8" ht="19.5">
      <c r="A2" s="505"/>
      <c r="B2" s="505"/>
      <c r="C2" s="505"/>
      <c r="D2" s="505"/>
      <c r="E2" s="507"/>
      <c r="F2" s="505"/>
      <c r="G2" s="505"/>
      <c r="H2" s="505"/>
    </row>
    <row r="3" spans="1:8" ht="58.5">
      <c r="A3" s="26">
        <f aca="true" t="shared" si="0" ref="A3:A14">A2+1</f>
        <v>1</v>
      </c>
      <c r="B3" s="451" t="s">
        <v>4915</v>
      </c>
      <c r="C3" s="452" t="s">
        <v>9</v>
      </c>
      <c r="D3" s="452" t="s">
        <v>10</v>
      </c>
      <c r="E3" s="452" t="s">
        <v>4916</v>
      </c>
      <c r="F3" s="452" t="s">
        <v>186</v>
      </c>
      <c r="G3" s="453" t="s">
        <v>4917</v>
      </c>
      <c r="H3" s="454" t="s">
        <v>14</v>
      </c>
    </row>
    <row r="4" spans="1:8" ht="37.5">
      <c r="A4" s="11">
        <f t="shared" si="0"/>
        <v>2</v>
      </c>
      <c r="B4" s="133" t="s">
        <v>4918</v>
      </c>
      <c r="C4" s="220" t="s">
        <v>9</v>
      </c>
      <c r="D4" s="220" t="s">
        <v>16</v>
      </c>
      <c r="E4" s="373" t="s">
        <v>4919</v>
      </c>
      <c r="F4" s="299">
        <v>39128</v>
      </c>
      <c r="G4" s="227" t="s">
        <v>4920</v>
      </c>
      <c r="H4" s="74" t="s">
        <v>19</v>
      </c>
    </row>
    <row r="5" spans="1:8" ht="19.5">
      <c r="A5" s="11">
        <f t="shared" si="0"/>
        <v>3</v>
      </c>
      <c r="B5" s="244" t="s">
        <v>4921</v>
      </c>
      <c r="C5" s="74" t="s">
        <v>9</v>
      </c>
      <c r="D5" s="150" t="s">
        <v>4727</v>
      </c>
      <c r="E5" s="110" t="s">
        <v>4922</v>
      </c>
      <c r="F5" s="207">
        <v>39856</v>
      </c>
      <c r="G5" s="74" t="s">
        <v>4923</v>
      </c>
      <c r="H5" s="74" t="s">
        <v>4650</v>
      </c>
    </row>
    <row r="6" spans="1:8" ht="19.5">
      <c r="A6" s="11">
        <f t="shared" si="0"/>
        <v>4</v>
      </c>
      <c r="B6" s="147" t="s">
        <v>4924</v>
      </c>
      <c r="C6" s="74" t="s">
        <v>9</v>
      </c>
      <c r="D6" s="109" t="s">
        <v>4655</v>
      </c>
      <c r="E6" s="74" t="s">
        <v>4925</v>
      </c>
      <c r="F6" s="74" t="s">
        <v>4926</v>
      </c>
      <c r="G6" s="74" t="s">
        <v>4927</v>
      </c>
      <c r="H6" s="74" t="s">
        <v>4650</v>
      </c>
    </row>
    <row r="7" spans="1:8" ht="75">
      <c r="A7" s="11">
        <f t="shared" si="0"/>
        <v>5</v>
      </c>
      <c r="B7" s="300" t="s">
        <v>4928</v>
      </c>
      <c r="C7" s="142" t="s">
        <v>9</v>
      </c>
      <c r="D7" s="128" t="s">
        <v>10</v>
      </c>
      <c r="E7" s="142" t="s">
        <v>4929</v>
      </c>
      <c r="F7" s="128" t="s">
        <v>804</v>
      </c>
      <c r="G7" s="135" t="s">
        <v>4930</v>
      </c>
      <c r="H7" s="74" t="s">
        <v>14</v>
      </c>
    </row>
    <row r="8" spans="1:8" ht="37.5">
      <c r="A8" s="11">
        <f t="shared" si="0"/>
        <v>6</v>
      </c>
      <c r="B8" s="300" t="s">
        <v>4931</v>
      </c>
      <c r="C8" s="142" t="s">
        <v>9</v>
      </c>
      <c r="D8" s="128" t="s">
        <v>10</v>
      </c>
      <c r="E8" s="142" t="s">
        <v>4932</v>
      </c>
      <c r="F8" s="128" t="s">
        <v>218</v>
      </c>
      <c r="G8" s="135" t="s">
        <v>4933</v>
      </c>
      <c r="H8" s="74" t="s">
        <v>14</v>
      </c>
    </row>
    <row r="9" spans="1:8" ht="37.5">
      <c r="A9" s="11">
        <f t="shared" si="0"/>
        <v>7</v>
      </c>
      <c r="B9" s="300" t="s">
        <v>4934</v>
      </c>
      <c r="C9" s="142" t="s">
        <v>9</v>
      </c>
      <c r="D9" s="128" t="s">
        <v>10</v>
      </c>
      <c r="E9" s="142" t="s">
        <v>4935</v>
      </c>
      <c r="F9" s="128" t="s">
        <v>186</v>
      </c>
      <c r="G9" s="135" t="s">
        <v>4936</v>
      </c>
      <c r="H9" s="74" t="s">
        <v>14</v>
      </c>
    </row>
    <row r="10" spans="1:8" ht="37.5">
      <c r="A10" s="11">
        <f t="shared" si="0"/>
        <v>8</v>
      </c>
      <c r="B10" s="244" t="s">
        <v>4937</v>
      </c>
      <c r="C10" s="74" t="s">
        <v>9</v>
      </c>
      <c r="D10" s="109" t="s">
        <v>10</v>
      </c>
      <c r="E10" s="74" t="s">
        <v>4938</v>
      </c>
      <c r="F10" s="109" t="s">
        <v>190</v>
      </c>
      <c r="G10" s="150" t="s">
        <v>4939</v>
      </c>
      <c r="H10" s="74" t="s">
        <v>14</v>
      </c>
    </row>
    <row r="11" spans="1:8" ht="37.5">
      <c r="A11" s="11">
        <f t="shared" si="0"/>
        <v>9</v>
      </c>
      <c r="B11" s="133" t="s">
        <v>4940</v>
      </c>
      <c r="C11" s="75" t="s">
        <v>9</v>
      </c>
      <c r="D11" s="247" t="s">
        <v>10</v>
      </c>
      <c r="E11" s="75" t="s">
        <v>4941</v>
      </c>
      <c r="F11" s="247" t="s">
        <v>190</v>
      </c>
      <c r="G11" s="74" t="s">
        <v>4942</v>
      </c>
      <c r="H11" s="74" t="s">
        <v>14</v>
      </c>
    </row>
    <row r="12" spans="1:8" s="455" customFormat="1" ht="36" customHeight="1">
      <c r="A12" s="11">
        <f t="shared" si="0"/>
        <v>10</v>
      </c>
      <c r="B12" s="78" t="s">
        <v>4943</v>
      </c>
      <c r="C12" s="32" t="s">
        <v>9</v>
      </c>
      <c r="D12" s="33" t="s">
        <v>10</v>
      </c>
      <c r="E12" s="32" t="s">
        <v>4944</v>
      </c>
      <c r="F12" s="33" t="s">
        <v>1487</v>
      </c>
      <c r="G12" s="55" t="s">
        <v>4945</v>
      </c>
      <c r="H12" s="32" t="s">
        <v>26</v>
      </c>
    </row>
    <row r="13" spans="1:8" s="455" customFormat="1" ht="36" customHeight="1">
      <c r="A13" s="11">
        <f t="shared" si="0"/>
        <v>11</v>
      </c>
      <c r="B13" s="78" t="s">
        <v>4946</v>
      </c>
      <c r="C13" s="32" t="s">
        <v>9</v>
      </c>
      <c r="D13" s="33" t="s">
        <v>10</v>
      </c>
      <c r="E13" s="32" t="s">
        <v>4947</v>
      </c>
      <c r="F13" s="33" t="s">
        <v>1629</v>
      </c>
      <c r="G13" s="55" t="s">
        <v>4948</v>
      </c>
      <c r="H13" s="32" t="s">
        <v>14</v>
      </c>
    </row>
    <row r="14" spans="1:8" ht="19.5">
      <c r="A14" s="11">
        <f t="shared" si="0"/>
        <v>12</v>
      </c>
      <c r="B14" s="456" t="s">
        <v>4949</v>
      </c>
      <c r="C14" s="309" t="s">
        <v>9</v>
      </c>
      <c r="D14" s="309" t="s">
        <v>4696</v>
      </c>
      <c r="E14" s="309" t="s">
        <v>4950</v>
      </c>
      <c r="F14" s="440" t="s">
        <v>4926</v>
      </c>
      <c r="G14" s="309" t="s">
        <v>4951</v>
      </c>
      <c r="H14" s="309" t="s">
        <v>4650</v>
      </c>
    </row>
    <row r="15" ht="19.5">
      <c r="B15" s="83"/>
    </row>
    <row r="16" ht="19.5">
      <c r="B16" s="83"/>
    </row>
    <row r="17" ht="19.5">
      <c r="B17" s="83"/>
    </row>
    <row r="18" ht="19.5">
      <c r="B18" s="83"/>
    </row>
    <row r="19" ht="19.5">
      <c r="B19" s="83"/>
    </row>
    <row r="20" ht="19.5">
      <c r="B20" s="83"/>
    </row>
    <row r="21" ht="19.5">
      <c r="B21" s="83"/>
    </row>
    <row r="22" ht="19.5">
      <c r="B22" s="83"/>
    </row>
    <row r="23" ht="19.5">
      <c r="B23" s="83"/>
    </row>
    <row r="24" ht="19.5">
      <c r="B24" s="83"/>
    </row>
    <row r="25" ht="19.5">
      <c r="B25" s="83"/>
    </row>
  </sheetData>
  <sheetProtection selectLockedCells="1" selectUnlockedCells="1"/>
  <mergeCells count="8">
    <mergeCell ref="G1:G2"/>
    <mergeCell ref="H1:H2"/>
    <mergeCell ref="A1:A2"/>
    <mergeCell ref="B1:B2"/>
    <mergeCell ref="C1:C2"/>
    <mergeCell ref="D1:D2"/>
    <mergeCell ref="E1:E2"/>
    <mergeCell ref="F1:F2"/>
  </mergeCells>
  <printOptions/>
  <pageMargins left="0.39375" right="0.39375" top="0.39375" bottom="0.39375" header="0.5118055555555555" footer="0.5118055555555555"/>
  <pageSetup horizontalDpi="300" verticalDpi="30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indexed="48"/>
  </sheetPr>
  <dimension ref="A1:H26"/>
  <sheetViews>
    <sheetView view="pageBreakPreview" zoomScale="75" zoomScaleSheetLayoutView="75" zoomScalePageLayoutView="0" workbookViewId="0" topLeftCell="A1">
      <selection activeCell="D11" activeCellId="1" sqref="A71:H79 D11"/>
    </sheetView>
  </sheetViews>
  <sheetFormatPr defaultColWidth="8.69921875" defaultRowHeight="19.5"/>
  <cols>
    <col min="1" max="1" width="3.3984375" style="0" customWidth="1"/>
    <col min="2" max="2" width="25.796875" style="0" customWidth="1"/>
    <col min="3" max="3" width="4.5" style="0" customWidth="1"/>
    <col min="4" max="4" width="13.09765625" style="0" customWidth="1"/>
    <col min="5" max="5" width="11.5" style="0" customWidth="1"/>
    <col min="6" max="6" width="10" style="0" customWidth="1"/>
    <col min="7" max="7" width="16.796875" style="0" customWidth="1"/>
    <col min="8" max="8" width="17.796875" style="0" customWidth="1"/>
  </cols>
  <sheetData>
    <row r="1" spans="1:8" ht="18.75" customHeight="1">
      <c r="A1" s="523" t="s">
        <v>0</v>
      </c>
      <c r="B1" s="505" t="s">
        <v>1</v>
      </c>
      <c r="C1" s="505" t="s">
        <v>2</v>
      </c>
      <c r="D1" s="505" t="s">
        <v>3</v>
      </c>
      <c r="E1" s="507" t="s">
        <v>4</v>
      </c>
      <c r="F1" s="505" t="s">
        <v>5</v>
      </c>
      <c r="G1" s="505" t="s">
        <v>6</v>
      </c>
      <c r="H1" s="505" t="s">
        <v>7</v>
      </c>
    </row>
    <row r="2" spans="1:8" ht="19.5">
      <c r="A2" s="523"/>
      <c r="B2" s="505"/>
      <c r="C2" s="505"/>
      <c r="D2" s="505"/>
      <c r="E2" s="507"/>
      <c r="F2" s="505"/>
      <c r="G2" s="505"/>
      <c r="H2" s="505"/>
    </row>
    <row r="3" spans="1:8" ht="19.5">
      <c r="A3" s="11">
        <f aca="true" t="shared" si="0" ref="A3:A15">A2+1</f>
        <v>1</v>
      </c>
      <c r="B3" s="423" t="s">
        <v>4952</v>
      </c>
      <c r="C3" s="138" t="s">
        <v>9</v>
      </c>
      <c r="D3" s="114" t="s">
        <v>4655</v>
      </c>
      <c r="E3" s="138" t="s">
        <v>4953</v>
      </c>
      <c r="F3" s="138" t="s">
        <v>4926</v>
      </c>
      <c r="G3" s="114" t="s">
        <v>4954</v>
      </c>
      <c r="H3" s="138" t="s">
        <v>4650</v>
      </c>
    </row>
    <row r="4" spans="1:8" ht="37.5">
      <c r="A4" s="11">
        <f t="shared" si="0"/>
        <v>2</v>
      </c>
      <c r="B4" s="244" t="s">
        <v>4955</v>
      </c>
      <c r="C4" s="74" t="s">
        <v>9</v>
      </c>
      <c r="D4" s="109" t="s">
        <v>10</v>
      </c>
      <c r="E4" s="74" t="s">
        <v>4956</v>
      </c>
      <c r="F4" s="74" t="s">
        <v>218</v>
      </c>
      <c r="G4" s="109" t="s">
        <v>4957</v>
      </c>
      <c r="H4" s="74" t="s">
        <v>14</v>
      </c>
    </row>
    <row r="5" spans="1:8" ht="19.5">
      <c r="A5" s="11">
        <f t="shared" si="0"/>
        <v>3</v>
      </c>
      <c r="B5" s="244" t="s">
        <v>4958</v>
      </c>
      <c r="C5" s="74" t="s">
        <v>9</v>
      </c>
      <c r="D5" s="74" t="s">
        <v>4655</v>
      </c>
      <c r="E5" s="74" t="s">
        <v>4959</v>
      </c>
      <c r="F5" s="74" t="s">
        <v>4926</v>
      </c>
      <c r="G5" s="150" t="s">
        <v>4960</v>
      </c>
      <c r="H5" s="74" t="s">
        <v>4650</v>
      </c>
    </row>
    <row r="6" spans="1:8" ht="37.5">
      <c r="A6" s="11">
        <f t="shared" si="0"/>
        <v>4</v>
      </c>
      <c r="B6" s="244" t="s">
        <v>4961</v>
      </c>
      <c r="C6" s="74" t="s">
        <v>9</v>
      </c>
      <c r="D6" s="74" t="s">
        <v>10</v>
      </c>
      <c r="E6" s="74" t="s">
        <v>4962</v>
      </c>
      <c r="F6" s="74" t="s">
        <v>218</v>
      </c>
      <c r="G6" s="109" t="s">
        <v>4963</v>
      </c>
      <c r="H6" s="74" t="s">
        <v>14</v>
      </c>
    </row>
    <row r="7" spans="1:8" ht="37.5">
      <c r="A7" s="11">
        <f t="shared" si="0"/>
        <v>5</v>
      </c>
      <c r="B7" s="244" t="s">
        <v>4964</v>
      </c>
      <c r="C7" s="74" t="s">
        <v>9</v>
      </c>
      <c r="D7" s="74" t="s">
        <v>10</v>
      </c>
      <c r="E7" s="74" t="s">
        <v>4965</v>
      </c>
      <c r="F7" s="74" t="s">
        <v>4966</v>
      </c>
      <c r="G7" s="109" t="s">
        <v>4967</v>
      </c>
      <c r="H7" s="74" t="s">
        <v>14</v>
      </c>
    </row>
    <row r="8" spans="1:8" ht="37.5">
      <c r="A8" s="11">
        <f t="shared" si="0"/>
        <v>6</v>
      </c>
      <c r="B8" s="244" t="s">
        <v>4968</v>
      </c>
      <c r="C8" s="74" t="s">
        <v>9</v>
      </c>
      <c r="D8" s="74" t="s">
        <v>10</v>
      </c>
      <c r="E8" s="74" t="s">
        <v>4969</v>
      </c>
      <c r="F8" s="74" t="s">
        <v>218</v>
      </c>
      <c r="G8" s="109" t="s">
        <v>4970</v>
      </c>
      <c r="H8" s="74" t="s">
        <v>14</v>
      </c>
    </row>
    <row r="9" spans="1:8" ht="37.5">
      <c r="A9" s="11">
        <f t="shared" si="0"/>
        <v>7</v>
      </c>
      <c r="B9" s="244" t="s">
        <v>4971</v>
      </c>
      <c r="C9" s="74" t="s">
        <v>9</v>
      </c>
      <c r="D9" s="74" t="s">
        <v>10</v>
      </c>
      <c r="E9" s="74" t="s">
        <v>4972</v>
      </c>
      <c r="F9" s="74" t="s">
        <v>4973</v>
      </c>
      <c r="G9" s="109" t="s">
        <v>4974</v>
      </c>
      <c r="H9" s="74" t="s">
        <v>26</v>
      </c>
    </row>
    <row r="10" spans="1:8" ht="37.5">
      <c r="A10" s="11">
        <f t="shared" si="0"/>
        <v>8</v>
      </c>
      <c r="B10" s="244" t="s">
        <v>4975</v>
      </c>
      <c r="C10" s="74" t="s">
        <v>9</v>
      </c>
      <c r="D10" s="74" t="s">
        <v>10</v>
      </c>
      <c r="E10" s="74" t="s">
        <v>4976</v>
      </c>
      <c r="F10" s="74" t="s">
        <v>2259</v>
      </c>
      <c r="G10" s="109" t="s">
        <v>4977</v>
      </c>
      <c r="H10" s="74" t="s">
        <v>4978</v>
      </c>
    </row>
    <row r="11" spans="1:8" ht="38.25" customHeight="1">
      <c r="A11" s="11">
        <f t="shared" si="0"/>
        <v>9</v>
      </c>
      <c r="B11" s="244" t="s">
        <v>4979</v>
      </c>
      <c r="C11" s="74" t="s">
        <v>9</v>
      </c>
      <c r="D11" s="74" t="s">
        <v>10</v>
      </c>
      <c r="E11" s="74" t="s">
        <v>4980</v>
      </c>
      <c r="F11" s="74" t="s">
        <v>951</v>
      </c>
      <c r="G11" s="109" t="s">
        <v>4981</v>
      </c>
      <c r="H11" s="74" t="s">
        <v>14</v>
      </c>
    </row>
    <row r="12" spans="1:8" ht="41.25" customHeight="1">
      <c r="A12" s="11">
        <f t="shared" si="0"/>
        <v>10</v>
      </c>
      <c r="B12" s="244" t="s">
        <v>4982</v>
      </c>
      <c r="C12" s="74" t="s">
        <v>9</v>
      </c>
      <c r="D12" s="74" t="s">
        <v>16</v>
      </c>
      <c r="E12" s="74" t="s">
        <v>4983</v>
      </c>
      <c r="F12" s="74" t="s">
        <v>951</v>
      </c>
      <c r="G12" s="109" t="s">
        <v>4984</v>
      </c>
      <c r="H12" s="74" t="s">
        <v>4985</v>
      </c>
    </row>
    <row r="13" spans="1:8" ht="43.5" customHeight="1">
      <c r="A13" s="11">
        <f t="shared" si="0"/>
        <v>11</v>
      </c>
      <c r="B13" s="244" t="s">
        <v>4986</v>
      </c>
      <c r="C13" s="74" t="s">
        <v>9</v>
      </c>
      <c r="D13" s="74" t="s">
        <v>4727</v>
      </c>
      <c r="E13" s="74" t="s">
        <v>4987</v>
      </c>
      <c r="F13" s="74" t="s">
        <v>2205</v>
      </c>
      <c r="G13" s="109" t="s">
        <v>4988</v>
      </c>
      <c r="H13" s="74" t="s">
        <v>123</v>
      </c>
    </row>
    <row r="14" spans="1:8" ht="19.5">
      <c r="A14" s="11">
        <f t="shared" si="0"/>
        <v>12</v>
      </c>
      <c r="B14" s="133" t="s">
        <v>4989</v>
      </c>
      <c r="C14" s="74" t="s">
        <v>9</v>
      </c>
      <c r="D14" s="74" t="s">
        <v>4655</v>
      </c>
      <c r="E14" s="74" t="s">
        <v>4990</v>
      </c>
      <c r="F14" s="74" t="s">
        <v>4926</v>
      </c>
      <c r="G14" s="109" t="s">
        <v>4991</v>
      </c>
      <c r="H14" s="74" t="s">
        <v>4650</v>
      </c>
    </row>
    <row r="15" spans="1:8" ht="19.5">
      <c r="A15" s="11">
        <f t="shared" si="0"/>
        <v>13</v>
      </c>
      <c r="B15" s="147" t="s">
        <v>4992</v>
      </c>
      <c r="C15" s="74" t="s">
        <v>9</v>
      </c>
      <c r="D15" s="109" t="s">
        <v>4655</v>
      </c>
      <c r="E15" s="74" t="s">
        <v>4993</v>
      </c>
      <c r="F15" s="74" t="s">
        <v>4926</v>
      </c>
      <c r="G15" s="109" t="s">
        <v>4994</v>
      </c>
      <c r="H15" s="74" t="s">
        <v>4650</v>
      </c>
    </row>
    <row r="16" ht="19.5">
      <c r="B16" s="83"/>
    </row>
    <row r="17" ht="19.5">
      <c r="B17" s="83"/>
    </row>
    <row r="18" ht="19.5">
      <c r="B18" s="83"/>
    </row>
    <row r="19" ht="19.5">
      <c r="B19" s="83"/>
    </row>
    <row r="20" ht="19.5">
      <c r="B20" s="83"/>
    </row>
    <row r="21" ht="19.5">
      <c r="B21" s="83"/>
    </row>
    <row r="22" ht="19.5">
      <c r="B22" s="83"/>
    </row>
    <row r="23" ht="19.5">
      <c r="B23" s="83"/>
    </row>
    <row r="24" ht="19.5">
      <c r="B24" s="83"/>
    </row>
    <row r="25" ht="19.5">
      <c r="B25" s="83"/>
    </row>
    <row r="26" ht="19.5">
      <c r="B26" s="83"/>
    </row>
  </sheetData>
  <sheetProtection selectLockedCells="1" selectUnlockedCells="1"/>
  <mergeCells count="8">
    <mergeCell ref="G1:G2"/>
    <mergeCell ref="H1:H2"/>
    <mergeCell ref="A1:A2"/>
    <mergeCell ref="B1:B2"/>
    <mergeCell ref="C1:C2"/>
    <mergeCell ref="D1:D2"/>
    <mergeCell ref="E1:E2"/>
    <mergeCell ref="F1:F2"/>
  </mergeCells>
  <printOptions/>
  <pageMargins left="0.39375" right="0.39375" top="0.39375" bottom="0.39375" header="0.5118055555555555" footer="0.5118055555555555"/>
  <pageSetup horizontalDpi="300" verticalDpi="300" orientation="landscape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indexed="48"/>
  </sheetPr>
  <dimension ref="A1:H19"/>
  <sheetViews>
    <sheetView view="pageBreakPreview" zoomScale="75" zoomScaleSheetLayoutView="75" zoomScalePageLayoutView="0" workbookViewId="0" topLeftCell="A1">
      <selection activeCell="H5" activeCellId="1" sqref="A71:H79 H5"/>
    </sheetView>
  </sheetViews>
  <sheetFormatPr defaultColWidth="8.69921875" defaultRowHeight="19.5"/>
  <cols>
    <col min="1" max="1" width="3.8984375" style="0" customWidth="1"/>
    <col min="2" max="2" width="25.296875" style="0" customWidth="1"/>
    <col min="3" max="3" width="4.5" style="0" customWidth="1"/>
    <col min="4" max="4" width="14.5" style="0" customWidth="1"/>
    <col min="5" max="5" width="11.59765625" style="0" customWidth="1"/>
    <col min="6" max="6" width="10" style="0" customWidth="1"/>
    <col min="7" max="7" width="17" style="0" customWidth="1"/>
    <col min="8" max="8" width="16.5" style="0" customWidth="1"/>
  </cols>
  <sheetData>
    <row r="1" spans="1:8" ht="18.75" customHeight="1">
      <c r="A1" s="505" t="s">
        <v>0</v>
      </c>
      <c r="B1" s="505" t="s">
        <v>1</v>
      </c>
      <c r="C1" s="505" t="s">
        <v>2</v>
      </c>
      <c r="D1" s="505" t="s">
        <v>3</v>
      </c>
      <c r="E1" s="507" t="s">
        <v>4</v>
      </c>
      <c r="F1" s="505" t="s">
        <v>5</v>
      </c>
      <c r="G1" s="505" t="s">
        <v>6</v>
      </c>
      <c r="H1" s="505" t="s">
        <v>7</v>
      </c>
    </row>
    <row r="2" spans="1:8" ht="19.5">
      <c r="A2" s="505"/>
      <c r="B2" s="505"/>
      <c r="C2" s="505"/>
      <c r="D2" s="505"/>
      <c r="E2" s="507"/>
      <c r="F2" s="505"/>
      <c r="G2" s="505"/>
      <c r="H2" s="505"/>
    </row>
    <row r="3" spans="1:8" ht="37.5">
      <c r="A3" s="26">
        <f aca="true" t="shared" si="0" ref="A3:A8">A2+1</f>
        <v>1</v>
      </c>
      <c r="B3" s="423" t="s">
        <v>4995</v>
      </c>
      <c r="C3" s="138" t="s">
        <v>9</v>
      </c>
      <c r="D3" s="114" t="s">
        <v>4655</v>
      </c>
      <c r="E3" s="138" t="s">
        <v>4996</v>
      </c>
      <c r="F3" s="138" t="s">
        <v>4926</v>
      </c>
      <c r="G3" s="114" t="s">
        <v>4997</v>
      </c>
      <c r="H3" s="138" t="s">
        <v>4650</v>
      </c>
    </row>
    <row r="4" spans="1:8" s="36" customFormat="1" ht="39" customHeight="1">
      <c r="A4" s="11">
        <f t="shared" si="0"/>
        <v>2</v>
      </c>
      <c r="B4" s="457" t="s">
        <v>4998</v>
      </c>
      <c r="C4" s="115" t="s">
        <v>9</v>
      </c>
      <c r="D4" s="169" t="s">
        <v>16</v>
      </c>
      <c r="E4" s="115" t="s">
        <v>4999</v>
      </c>
      <c r="F4" s="115" t="s">
        <v>1494</v>
      </c>
      <c r="G4" s="72" t="s">
        <v>5000</v>
      </c>
      <c r="H4" s="115" t="s">
        <v>4985</v>
      </c>
    </row>
    <row r="5" spans="1:8" s="36" customFormat="1" ht="39" customHeight="1">
      <c r="A5" s="11">
        <f t="shared" si="0"/>
        <v>3</v>
      </c>
      <c r="B5" s="31" t="s">
        <v>5001</v>
      </c>
      <c r="C5" s="115" t="s">
        <v>9</v>
      </c>
      <c r="D5" s="169" t="s">
        <v>10</v>
      </c>
      <c r="E5" s="115" t="s">
        <v>5002</v>
      </c>
      <c r="F5" s="115" t="s">
        <v>794</v>
      </c>
      <c r="G5" s="72" t="s">
        <v>5003</v>
      </c>
      <c r="H5" s="115" t="s">
        <v>14</v>
      </c>
    </row>
    <row r="6" spans="1:8" ht="37.5">
      <c r="A6" s="11">
        <f t="shared" si="0"/>
        <v>4</v>
      </c>
      <c r="B6" s="244" t="s">
        <v>5004</v>
      </c>
      <c r="C6" s="74" t="s">
        <v>9</v>
      </c>
      <c r="D6" s="109" t="s">
        <v>4696</v>
      </c>
      <c r="E6" s="74" t="s">
        <v>5005</v>
      </c>
      <c r="F6" s="74" t="s">
        <v>5006</v>
      </c>
      <c r="G6" s="150" t="s">
        <v>5007</v>
      </c>
      <c r="H6" s="74" t="s">
        <v>4650</v>
      </c>
    </row>
    <row r="7" spans="1:8" ht="37.5">
      <c r="A7" s="11">
        <f t="shared" si="0"/>
        <v>5</v>
      </c>
      <c r="B7" s="147" t="s">
        <v>5008</v>
      </c>
      <c r="C7" s="74" t="s">
        <v>9</v>
      </c>
      <c r="D7" s="109" t="s">
        <v>4696</v>
      </c>
      <c r="E7" s="74" t="s">
        <v>5009</v>
      </c>
      <c r="F7" s="109" t="s">
        <v>5006</v>
      </c>
      <c r="G7" s="74" t="s">
        <v>5010</v>
      </c>
      <c r="H7" s="74" t="s">
        <v>4650</v>
      </c>
    </row>
    <row r="8" spans="1:8" ht="19.5">
      <c r="A8" s="11">
        <f t="shared" si="0"/>
        <v>6</v>
      </c>
      <c r="B8" s="410" t="s">
        <v>5011</v>
      </c>
      <c r="C8" s="230" t="s">
        <v>9</v>
      </c>
      <c r="D8" s="458" t="s">
        <v>4655</v>
      </c>
      <c r="E8" s="230" t="s">
        <v>5012</v>
      </c>
      <c r="F8" s="458" t="s">
        <v>4681</v>
      </c>
      <c r="G8" s="230" t="s">
        <v>5013</v>
      </c>
      <c r="H8" s="230" t="s">
        <v>4650</v>
      </c>
    </row>
    <row r="9" ht="19.5">
      <c r="B9" s="83"/>
    </row>
    <row r="10" ht="19.5">
      <c r="B10" s="83"/>
    </row>
    <row r="11" ht="19.5">
      <c r="B11" s="83"/>
    </row>
    <row r="12" ht="19.5">
      <c r="B12" s="83"/>
    </row>
    <row r="13" ht="19.5">
      <c r="B13" s="83"/>
    </row>
    <row r="14" ht="19.5">
      <c r="B14" s="83"/>
    </row>
    <row r="15" ht="19.5">
      <c r="B15" s="83"/>
    </row>
    <row r="16" ht="19.5">
      <c r="B16" s="83"/>
    </row>
    <row r="17" ht="19.5">
      <c r="B17" s="83"/>
    </row>
    <row r="18" ht="19.5">
      <c r="B18" s="83"/>
    </row>
    <row r="19" ht="19.5">
      <c r="B19" s="83"/>
    </row>
  </sheetData>
  <sheetProtection selectLockedCells="1" selectUnlockedCells="1"/>
  <mergeCells count="8">
    <mergeCell ref="G1:G2"/>
    <mergeCell ref="H1:H2"/>
    <mergeCell ref="A1:A2"/>
    <mergeCell ref="B1:B2"/>
    <mergeCell ref="C1:C2"/>
    <mergeCell ref="D1:D2"/>
    <mergeCell ref="E1:E2"/>
    <mergeCell ref="F1:F2"/>
  </mergeCells>
  <printOptions/>
  <pageMargins left="0.39375" right="0.39375" top="0.39375" bottom="0.39375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H98"/>
  <sheetViews>
    <sheetView view="pageBreakPreview" zoomScale="75" zoomScaleNormal="75" zoomScaleSheetLayoutView="75" zoomScalePageLayoutView="0" workbookViewId="0" topLeftCell="A14">
      <selection activeCell="B22" sqref="B22"/>
    </sheetView>
  </sheetViews>
  <sheetFormatPr defaultColWidth="8.69921875" defaultRowHeight="19.5"/>
  <cols>
    <col min="1" max="1" width="3.3984375" style="155" customWidth="1"/>
    <col min="2" max="2" width="27.796875" style="0" customWidth="1"/>
    <col min="3" max="3" width="4.09765625" style="52" customWidth="1"/>
    <col min="4" max="4" width="9" style="52" customWidth="1"/>
    <col min="5" max="5" width="11.09765625" style="119" customWidth="1"/>
    <col min="6" max="6" width="10.09765625" style="52" customWidth="1"/>
    <col min="7" max="7" width="18.8984375" style="52" customWidth="1"/>
    <col min="8" max="8" width="17.59765625" style="52" customWidth="1"/>
  </cols>
  <sheetData>
    <row r="1" spans="1:8" s="84" customFormat="1" ht="18" customHeight="1">
      <c r="A1" s="505" t="s">
        <v>0</v>
      </c>
      <c r="B1" s="505" t="s">
        <v>1</v>
      </c>
      <c r="C1" s="505" t="s">
        <v>2</v>
      </c>
      <c r="D1" s="505" t="s">
        <v>3</v>
      </c>
      <c r="E1" s="507" t="s">
        <v>4</v>
      </c>
      <c r="F1" s="505" t="s">
        <v>5</v>
      </c>
      <c r="G1" s="505" t="s">
        <v>6</v>
      </c>
      <c r="H1" s="505" t="s">
        <v>7</v>
      </c>
    </row>
    <row r="2" spans="1:8" s="84" customFormat="1" ht="18.75">
      <c r="A2" s="505"/>
      <c r="B2" s="505"/>
      <c r="C2" s="505"/>
      <c r="D2" s="505"/>
      <c r="E2" s="507"/>
      <c r="F2" s="505"/>
      <c r="G2" s="505"/>
      <c r="H2" s="505"/>
    </row>
    <row r="3" spans="1:8" s="66" customFormat="1" ht="37.5">
      <c r="A3" s="11">
        <f aca="true" t="shared" si="0" ref="A3:A33">A2+1</f>
        <v>1</v>
      </c>
      <c r="B3" s="37" t="s">
        <v>880</v>
      </c>
      <c r="C3" s="18" t="s">
        <v>9</v>
      </c>
      <c r="D3" s="17" t="s">
        <v>16</v>
      </c>
      <c r="E3" s="19" t="s">
        <v>881</v>
      </c>
      <c r="F3" s="38">
        <v>38387</v>
      </c>
      <c r="G3" s="18" t="s">
        <v>882</v>
      </c>
      <c r="H3" s="18" t="s">
        <v>19</v>
      </c>
    </row>
    <row r="4" spans="1:8" s="66" customFormat="1" ht="37.5">
      <c r="A4" s="11">
        <f t="shared" si="0"/>
        <v>2</v>
      </c>
      <c r="B4" s="11" t="s">
        <v>883</v>
      </c>
      <c r="C4" s="13" t="s">
        <v>9</v>
      </c>
      <c r="D4" s="13" t="s">
        <v>10</v>
      </c>
      <c r="E4" s="13" t="s">
        <v>884</v>
      </c>
      <c r="F4" s="13" t="s">
        <v>885</v>
      </c>
      <c r="G4" s="13" t="s">
        <v>886</v>
      </c>
      <c r="H4" s="13" t="s">
        <v>14</v>
      </c>
    </row>
    <row r="5" spans="1:8" s="66" customFormat="1" ht="37.5">
      <c r="A5" s="11">
        <f t="shared" si="0"/>
        <v>3</v>
      </c>
      <c r="B5" s="11" t="s">
        <v>887</v>
      </c>
      <c r="C5" s="13" t="s">
        <v>47</v>
      </c>
      <c r="D5" s="13" t="s">
        <v>10</v>
      </c>
      <c r="E5" s="13" t="s">
        <v>888</v>
      </c>
      <c r="F5" s="13" t="s">
        <v>186</v>
      </c>
      <c r="G5" s="13" t="s">
        <v>889</v>
      </c>
      <c r="H5" s="13" t="s">
        <v>14</v>
      </c>
    </row>
    <row r="6" spans="1:8" s="66" customFormat="1" ht="37.5">
      <c r="A6" s="11">
        <f t="shared" si="0"/>
        <v>4</v>
      </c>
      <c r="B6" s="11" t="s">
        <v>890</v>
      </c>
      <c r="C6" s="13" t="s">
        <v>47</v>
      </c>
      <c r="D6" s="13" t="s">
        <v>10</v>
      </c>
      <c r="E6" s="13" t="s">
        <v>891</v>
      </c>
      <c r="F6" s="13" t="s">
        <v>892</v>
      </c>
      <c r="G6" s="13" t="s">
        <v>893</v>
      </c>
      <c r="H6" s="13" t="s">
        <v>14</v>
      </c>
    </row>
    <row r="7" spans="1:8" s="66" customFormat="1" ht="37.5">
      <c r="A7" s="11">
        <f t="shared" si="0"/>
        <v>5</v>
      </c>
      <c r="B7" s="11" t="s">
        <v>894</v>
      </c>
      <c r="C7" s="13" t="s">
        <v>47</v>
      </c>
      <c r="D7" s="13" t="s">
        <v>10</v>
      </c>
      <c r="E7" s="13" t="s">
        <v>895</v>
      </c>
      <c r="F7" s="13" t="s">
        <v>186</v>
      </c>
      <c r="G7" s="13" t="s">
        <v>896</v>
      </c>
      <c r="H7" s="13" t="s">
        <v>14</v>
      </c>
    </row>
    <row r="8" spans="1:8" s="66" customFormat="1" ht="37.5">
      <c r="A8" s="11">
        <f t="shared" si="0"/>
        <v>6</v>
      </c>
      <c r="B8" s="11" t="s">
        <v>897</v>
      </c>
      <c r="C8" s="13" t="s">
        <v>9</v>
      </c>
      <c r="D8" s="13" t="s">
        <v>10</v>
      </c>
      <c r="E8" s="13" t="s">
        <v>898</v>
      </c>
      <c r="F8" s="13" t="s">
        <v>186</v>
      </c>
      <c r="G8" s="13" t="s">
        <v>899</v>
      </c>
      <c r="H8" s="13" t="s">
        <v>14</v>
      </c>
    </row>
    <row r="9" spans="1:8" s="66" customFormat="1" ht="37.5">
      <c r="A9" s="11">
        <f t="shared" si="0"/>
        <v>7</v>
      </c>
      <c r="B9" s="11" t="s">
        <v>5496</v>
      </c>
      <c r="C9" s="13" t="s">
        <v>77</v>
      </c>
      <c r="D9" s="13" t="s">
        <v>10</v>
      </c>
      <c r="E9" s="13" t="s">
        <v>5497</v>
      </c>
      <c r="F9" s="13" t="s">
        <v>5491</v>
      </c>
      <c r="G9" s="13" t="s">
        <v>5498</v>
      </c>
      <c r="H9" s="13" t="s">
        <v>14</v>
      </c>
    </row>
    <row r="10" spans="1:8" s="66" customFormat="1" ht="37.5">
      <c r="A10" s="11">
        <f t="shared" si="0"/>
        <v>8</v>
      </c>
      <c r="B10" s="11" t="s">
        <v>900</v>
      </c>
      <c r="C10" s="13" t="s">
        <v>9</v>
      </c>
      <c r="D10" s="13" t="s">
        <v>10</v>
      </c>
      <c r="E10" s="13" t="s">
        <v>901</v>
      </c>
      <c r="F10" s="13" t="s">
        <v>902</v>
      </c>
      <c r="G10" s="13" t="s">
        <v>903</v>
      </c>
      <c r="H10" s="13" t="s">
        <v>14</v>
      </c>
    </row>
    <row r="11" spans="1:8" s="66" customFormat="1" ht="37.5">
      <c r="A11" s="11">
        <f t="shared" si="0"/>
        <v>9</v>
      </c>
      <c r="B11" s="11" t="s">
        <v>904</v>
      </c>
      <c r="C11" s="13" t="s">
        <v>47</v>
      </c>
      <c r="D11" s="13" t="s">
        <v>10</v>
      </c>
      <c r="E11" s="13" t="s">
        <v>905</v>
      </c>
      <c r="F11" s="13" t="s">
        <v>794</v>
      </c>
      <c r="G11" s="13" t="s">
        <v>906</v>
      </c>
      <c r="H11" s="13" t="s">
        <v>14</v>
      </c>
    </row>
    <row r="12" spans="1:8" s="66" customFormat="1" ht="37.5">
      <c r="A12" s="11">
        <f t="shared" si="0"/>
        <v>10</v>
      </c>
      <c r="B12" s="11" t="s">
        <v>907</v>
      </c>
      <c r="C12" s="13" t="s">
        <v>9</v>
      </c>
      <c r="D12" s="13" t="s">
        <v>10</v>
      </c>
      <c r="E12" s="13" t="s">
        <v>908</v>
      </c>
      <c r="F12" s="13" t="s">
        <v>186</v>
      </c>
      <c r="G12" s="13" t="s">
        <v>909</v>
      </c>
      <c r="H12" s="13" t="s">
        <v>14</v>
      </c>
    </row>
    <row r="13" spans="1:8" s="66" customFormat="1" ht="37.5">
      <c r="A13" s="11">
        <f t="shared" si="0"/>
        <v>11</v>
      </c>
      <c r="B13" s="11" t="s">
        <v>910</v>
      </c>
      <c r="C13" s="13" t="s">
        <v>9</v>
      </c>
      <c r="D13" s="13" t="s">
        <v>10</v>
      </c>
      <c r="E13" s="13" t="s">
        <v>911</v>
      </c>
      <c r="F13" s="13" t="s">
        <v>186</v>
      </c>
      <c r="G13" s="13" t="s">
        <v>912</v>
      </c>
      <c r="H13" s="13" t="s">
        <v>14</v>
      </c>
    </row>
    <row r="14" spans="1:8" s="66" customFormat="1" ht="37.5">
      <c r="A14" s="11">
        <f t="shared" si="0"/>
        <v>12</v>
      </c>
      <c r="B14" s="11" t="s">
        <v>913</v>
      </c>
      <c r="C14" s="13" t="s">
        <v>9</v>
      </c>
      <c r="D14" s="13" t="s">
        <v>10</v>
      </c>
      <c r="E14" s="13" t="s">
        <v>914</v>
      </c>
      <c r="F14" s="13" t="s">
        <v>198</v>
      </c>
      <c r="G14" s="13" t="s">
        <v>915</v>
      </c>
      <c r="H14" s="13" t="s">
        <v>14</v>
      </c>
    </row>
    <row r="15" spans="1:8" s="66" customFormat="1" ht="37.5">
      <c r="A15" s="11">
        <f t="shared" si="0"/>
        <v>13</v>
      </c>
      <c r="B15" s="11" t="s">
        <v>916</v>
      </c>
      <c r="C15" s="13" t="s">
        <v>586</v>
      </c>
      <c r="D15" s="13" t="s">
        <v>10</v>
      </c>
      <c r="E15" s="13" t="s">
        <v>917</v>
      </c>
      <c r="F15" s="13" t="s">
        <v>918</v>
      </c>
      <c r="G15" s="13" t="s">
        <v>919</v>
      </c>
      <c r="H15" s="13" t="s">
        <v>920</v>
      </c>
    </row>
    <row r="16" spans="1:8" s="66" customFormat="1" ht="37.5">
      <c r="A16" s="11">
        <f t="shared" si="0"/>
        <v>14</v>
      </c>
      <c r="B16" s="11" t="s">
        <v>921</v>
      </c>
      <c r="C16" s="13" t="s">
        <v>47</v>
      </c>
      <c r="D16" s="13" t="s">
        <v>10</v>
      </c>
      <c r="E16" s="13" t="s">
        <v>922</v>
      </c>
      <c r="F16" s="13" t="s">
        <v>194</v>
      </c>
      <c r="G16" s="13" t="s">
        <v>923</v>
      </c>
      <c r="H16" s="13" t="s">
        <v>14</v>
      </c>
    </row>
    <row r="17" spans="1:8" s="66" customFormat="1" ht="37.5">
      <c r="A17" s="11">
        <f t="shared" si="0"/>
        <v>15</v>
      </c>
      <c r="B17" s="11" t="s">
        <v>924</v>
      </c>
      <c r="C17" s="13" t="s">
        <v>9</v>
      </c>
      <c r="D17" s="13" t="s">
        <v>10</v>
      </c>
      <c r="E17" s="13" t="s">
        <v>925</v>
      </c>
      <c r="F17" s="13" t="s">
        <v>926</v>
      </c>
      <c r="G17" s="13" t="s">
        <v>927</v>
      </c>
      <c r="H17" s="13" t="s">
        <v>14</v>
      </c>
    </row>
    <row r="18" spans="1:8" s="66" customFormat="1" ht="37.5">
      <c r="A18" s="11">
        <f t="shared" si="0"/>
        <v>16</v>
      </c>
      <c r="B18" s="11" t="s">
        <v>928</v>
      </c>
      <c r="C18" s="13" t="s">
        <v>47</v>
      </c>
      <c r="D18" s="13" t="s">
        <v>16</v>
      </c>
      <c r="E18" s="13" t="s">
        <v>929</v>
      </c>
      <c r="F18" s="13" t="s">
        <v>930</v>
      </c>
      <c r="G18" s="13" t="s">
        <v>931</v>
      </c>
      <c r="H18" s="13" t="s">
        <v>19</v>
      </c>
    </row>
    <row r="19" spans="1:8" s="66" customFormat="1" ht="37.5">
      <c r="A19" s="11">
        <f t="shared" si="0"/>
        <v>17</v>
      </c>
      <c r="B19" s="11" t="s">
        <v>932</v>
      </c>
      <c r="C19" s="13" t="s">
        <v>9</v>
      </c>
      <c r="D19" s="13" t="s">
        <v>10</v>
      </c>
      <c r="E19" s="13" t="s">
        <v>933</v>
      </c>
      <c r="F19" s="13" t="s">
        <v>934</v>
      </c>
      <c r="G19" s="13" t="s">
        <v>935</v>
      </c>
      <c r="H19" s="13" t="s">
        <v>14</v>
      </c>
    </row>
    <row r="20" spans="1:8" s="66" customFormat="1" ht="37.5">
      <c r="A20" s="11">
        <f t="shared" si="0"/>
        <v>18</v>
      </c>
      <c r="B20" s="30" t="s">
        <v>936</v>
      </c>
      <c r="C20" s="13" t="s">
        <v>9</v>
      </c>
      <c r="D20" s="13" t="s">
        <v>10</v>
      </c>
      <c r="E20" s="13" t="s">
        <v>937</v>
      </c>
      <c r="F20" s="13" t="s">
        <v>938</v>
      </c>
      <c r="G20" s="22" t="s">
        <v>939</v>
      </c>
      <c r="H20" s="13" t="s">
        <v>940</v>
      </c>
    </row>
    <row r="21" spans="1:8" s="66" customFormat="1" ht="37.5">
      <c r="A21" s="11">
        <f t="shared" si="0"/>
        <v>19</v>
      </c>
      <c r="B21" s="30" t="s">
        <v>941</v>
      </c>
      <c r="C21" s="13" t="s">
        <v>47</v>
      </c>
      <c r="D21" s="13" t="s">
        <v>10</v>
      </c>
      <c r="E21" s="13" t="s">
        <v>942</v>
      </c>
      <c r="F21" s="13" t="s">
        <v>186</v>
      </c>
      <c r="G21" s="22" t="s">
        <v>943</v>
      </c>
      <c r="H21" s="13" t="s">
        <v>14</v>
      </c>
    </row>
    <row r="22" spans="1:8" s="66" customFormat="1" ht="37.5">
      <c r="A22" s="11">
        <f t="shared" si="0"/>
        <v>20</v>
      </c>
      <c r="B22" s="30" t="s">
        <v>5637</v>
      </c>
      <c r="C22" s="13" t="s">
        <v>77</v>
      </c>
      <c r="D22" s="13" t="s">
        <v>10</v>
      </c>
      <c r="E22" s="13" t="s">
        <v>5638</v>
      </c>
      <c r="F22" s="13" t="s">
        <v>5639</v>
      </c>
      <c r="G22" s="22" t="s">
        <v>5640</v>
      </c>
      <c r="H22" s="13" t="s">
        <v>3504</v>
      </c>
    </row>
    <row r="23" spans="1:8" s="66" customFormat="1" ht="37.5">
      <c r="A23" s="11">
        <f t="shared" si="0"/>
        <v>21</v>
      </c>
      <c r="B23" s="30" t="s">
        <v>944</v>
      </c>
      <c r="C23" s="13" t="s">
        <v>9</v>
      </c>
      <c r="D23" s="13" t="s">
        <v>10</v>
      </c>
      <c r="E23" s="13" t="s">
        <v>945</v>
      </c>
      <c r="F23" s="13" t="s">
        <v>946</v>
      </c>
      <c r="G23" s="22" t="s">
        <v>947</v>
      </c>
      <c r="H23" s="13" t="s">
        <v>14</v>
      </c>
    </row>
    <row r="24" spans="1:8" s="66" customFormat="1" ht="37.5">
      <c r="A24" s="11">
        <f t="shared" si="0"/>
        <v>22</v>
      </c>
      <c r="B24" s="30" t="s">
        <v>948</v>
      </c>
      <c r="C24" s="13" t="s">
        <v>9</v>
      </c>
      <c r="D24" s="12" t="s">
        <v>10</v>
      </c>
      <c r="E24" s="13" t="s">
        <v>949</v>
      </c>
      <c r="F24" s="12" t="s">
        <v>731</v>
      </c>
      <c r="G24" s="22" t="s">
        <v>950</v>
      </c>
      <c r="H24" s="13" t="s">
        <v>26</v>
      </c>
    </row>
    <row r="25" spans="1:8" s="66" customFormat="1" ht="37.5">
      <c r="A25" s="11">
        <f t="shared" si="0"/>
        <v>23</v>
      </c>
      <c r="B25" s="30" t="s">
        <v>952</v>
      </c>
      <c r="C25" s="13" t="s">
        <v>9</v>
      </c>
      <c r="D25" s="12" t="s">
        <v>10</v>
      </c>
      <c r="E25" s="13" t="s">
        <v>953</v>
      </c>
      <c r="F25" s="12" t="s">
        <v>954</v>
      </c>
      <c r="G25" s="17" t="s">
        <v>955</v>
      </c>
      <c r="H25" s="13" t="s">
        <v>14</v>
      </c>
    </row>
    <row r="26" spans="1:8" s="66" customFormat="1" ht="37.5">
      <c r="A26" s="11">
        <f t="shared" si="0"/>
        <v>24</v>
      </c>
      <c r="B26" s="30" t="s">
        <v>956</v>
      </c>
      <c r="C26" s="13" t="s">
        <v>9</v>
      </c>
      <c r="D26" s="12" t="s">
        <v>10</v>
      </c>
      <c r="E26" s="13" t="s">
        <v>957</v>
      </c>
      <c r="F26" s="12" t="s">
        <v>958</v>
      </c>
      <c r="G26" s="17" t="s">
        <v>959</v>
      </c>
      <c r="H26" s="13" t="s">
        <v>14</v>
      </c>
    </row>
    <row r="27" spans="1:8" s="66" customFormat="1" ht="37.5">
      <c r="A27" s="11">
        <f t="shared" si="0"/>
        <v>25</v>
      </c>
      <c r="B27" s="30" t="s">
        <v>960</v>
      </c>
      <c r="C27" s="13" t="s">
        <v>9</v>
      </c>
      <c r="D27" s="12" t="s">
        <v>10</v>
      </c>
      <c r="E27" s="13" t="s">
        <v>961</v>
      </c>
      <c r="F27" s="12" t="s">
        <v>885</v>
      </c>
      <c r="G27" s="114" t="s">
        <v>962</v>
      </c>
      <c r="H27" s="13" t="s">
        <v>14</v>
      </c>
    </row>
    <row r="28" spans="1:8" s="66" customFormat="1" ht="37.5">
      <c r="A28" s="11">
        <f t="shared" si="0"/>
        <v>26</v>
      </c>
      <c r="B28" s="30" t="s">
        <v>5602</v>
      </c>
      <c r="C28" s="13" t="s">
        <v>77</v>
      </c>
      <c r="D28" s="12" t="s">
        <v>10</v>
      </c>
      <c r="E28" s="13" t="s">
        <v>5607</v>
      </c>
      <c r="F28" s="12" t="s">
        <v>5596</v>
      </c>
      <c r="G28" s="114" t="s">
        <v>5604</v>
      </c>
      <c r="H28" s="13" t="s">
        <v>5511</v>
      </c>
    </row>
    <row r="29" spans="1:8" s="66" customFormat="1" ht="37.5">
      <c r="A29" s="11">
        <f t="shared" si="0"/>
        <v>27</v>
      </c>
      <c r="B29" s="30" t="s">
        <v>963</v>
      </c>
      <c r="C29" s="13" t="s">
        <v>9</v>
      </c>
      <c r="D29" s="12" t="s">
        <v>10</v>
      </c>
      <c r="E29" s="13" t="s">
        <v>964</v>
      </c>
      <c r="F29" s="12" t="s">
        <v>965</v>
      </c>
      <c r="G29" s="114" t="s">
        <v>966</v>
      </c>
      <c r="H29" s="13" t="s">
        <v>967</v>
      </c>
    </row>
    <row r="30" spans="1:8" s="66" customFormat="1" ht="37.5">
      <c r="A30" s="11">
        <f t="shared" si="0"/>
        <v>28</v>
      </c>
      <c r="B30" s="30" t="s">
        <v>968</v>
      </c>
      <c r="C30" s="13" t="s">
        <v>47</v>
      </c>
      <c r="D30" s="12" t="s">
        <v>10</v>
      </c>
      <c r="E30" s="13" t="s">
        <v>969</v>
      </c>
      <c r="F30" s="12" t="s">
        <v>198</v>
      </c>
      <c r="G30" s="114" t="s">
        <v>970</v>
      </c>
      <c r="H30" s="13" t="s">
        <v>76</v>
      </c>
    </row>
    <row r="31" spans="1:8" s="66" customFormat="1" ht="37.5">
      <c r="A31" s="11">
        <f t="shared" si="0"/>
        <v>29</v>
      </c>
      <c r="B31" s="30" t="s">
        <v>971</v>
      </c>
      <c r="C31" s="13" t="s">
        <v>47</v>
      </c>
      <c r="D31" s="12" t="s">
        <v>16</v>
      </c>
      <c r="E31" s="13" t="s">
        <v>972</v>
      </c>
      <c r="F31" s="12" t="s">
        <v>798</v>
      </c>
      <c r="G31" s="13" t="s">
        <v>973</v>
      </c>
      <c r="H31" s="13" t="s">
        <v>270</v>
      </c>
    </row>
    <row r="32" spans="1:8" s="66" customFormat="1" ht="37.5">
      <c r="A32" s="11">
        <f t="shared" si="0"/>
        <v>30</v>
      </c>
      <c r="B32" s="30" t="s">
        <v>974</v>
      </c>
      <c r="C32" s="13" t="s">
        <v>9</v>
      </c>
      <c r="D32" s="12" t="s">
        <v>16</v>
      </c>
      <c r="E32" s="13" t="s">
        <v>975</v>
      </c>
      <c r="F32" s="23">
        <v>39238</v>
      </c>
      <c r="G32" s="13" t="s">
        <v>976</v>
      </c>
      <c r="H32" s="13" t="s">
        <v>19</v>
      </c>
    </row>
    <row r="33" spans="1:8" s="66" customFormat="1" ht="37.5">
      <c r="A33" s="11">
        <f t="shared" si="0"/>
        <v>31</v>
      </c>
      <c r="B33" s="5" t="s">
        <v>977</v>
      </c>
      <c r="C33" s="18" t="s">
        <v>9</v>
      </c>
      <c r="D33" s="17" t="s">
        <v>16</v>
      </c>
      <c r="E33" s="19" t="s">
        <v>978</v>
      </c>
      <c r="F33" s="38">
        <v>38869</v>
      </c>
      <c r="G33" s="18" t="s">
        <v>979</v>
      </c>
      <c r="H33" s="18" t="s">
        <v>19</v>
      </c>
    </row>
    <row r="34" spans="1:8" s="66" customFormat="1" ht="37.5">
      <c r="A34" s="11">
        <f aca="true" t="shared" si="1" ref="A34:A61">A33+1</f>
        <v>32</v>
      </c>
      <c r="B34" s="11" t="s">
        <v>980</v>
      </c>
      <c r="C34" s="13" t="s">
        <v>9</v>
      </c>
      <c r="D34" s="12" t="s">
        <v>16</v>
      </c>
      <c r="E34" s="14" t="s">
        <v>981</v>
      </c>
      <c r="F34" s="23">
        <v>38945</v>
      </c>
      <c r="G34" s="13" t="s">
        <v>982</v>
      </c>
      <c r="H34" s="13" t="s">
        <v>19</v>
      </c>
    </row>
    <row r="35" spans="1:8" s="66" customFormat="1" ht="37.5">
      <c r="A35" s="11">
        <f t="shared" si="1"/>
        <v>33</v>
      </c>
      <c r="B35" s="11" t="s">
        <v>983</v>
      </c>
      <c r="C35" s="13" t="s">
        <v>9</v>
      </c>
      <c r="D35" s="12" t="s">
        <v>10</v>
      </c>
      <c r="E35" s="14" t="s">
        <v>984</v>
      </c>
      <c r="F35" s="23">
        <v>42670</v>
      </c>
      <c r="G35" s="13" t="s">
        <v>985</v>
      </c>
      <c r="H35" s="13" t="s">
        <v>14</v>
      </c>
    </row>
    <row r="36" spans="1:8" s="66" customFormat="1" ht="37.5">
      <c r="A36" s="11">
        <f t="shared" si="1"/>
        <v>34</v>
      </c>
      <c r="B36" s="16" t="s">
        <v>986</v>
      </c>
      <c r="C36" s="18" t="s">
        <v>47</v>
      </c>
      <c r="D36" s="17" t="s">
        <v>16</v>
      </c>
      <c r="E36" s="19" t="s">
        <v>987</v>
      </c>
      <c r="F36" s="38">
        <v>43322</v>
      </c>
      <c r="G36" s="18" t="s">
        <v>988</v>
      </c>
      <c r="H36" s="18" t="s">
        <v>19</v>
      </c>
    </row>
    <row r="37" spans="1:8" s="66" customFormat="1" ht="37.5">
      <c r="A37" s="11">
        <f t="shared" si="1"/>
        <v>35</v>
      </c>
      <c r="B37" s="16" t="s">
        <v>989</v>
      </c>
      <c r="C37" s="18" t="s">
        <v>9</v>
      </c>
      <c r="D37" s="18" t="s">
        <v>10</v>
      </c>
      <c r="E37" s="19" t="s">
        <v>990</v>
      </c>
      <c r="F37" s="38">
        <v>41253</v>
      </c>
      <c r="G37" s="18" t="s">
        <v>991</v>
      </c>
      <c r="H37" s="18" t="s">
        <v>76</v>
      </c>
    </row>
    <row r="38" spans="1:8" s="66" customFormat="1" ht="37.5">
      <c r="A38" s="11">
        <f t="shared" si="1"/>
        <v>36</v>
      </c>
      <c r="B38" s="16" t="s">
        <v>992</v>
      </c>
      <c r="C38" s="18" t="s">
        <v>9</v>
      </c>
      <c r="D38" s="18" t="s">
        <v>10</v>
      </c>
      <c r="E38" s="19" t="s">
        <v>993</v>
      </c>
      <c r="F38" s="38">
        <v>43208</v>
      </c>
      <c r="G38" s="18" t="s">
        <v>994</v>
      </c>
      <c r="H38" s="18" t="s">
        <v>14</v>
      </c>
    </row>
    <row r="39" spans="1:8" s="66" customFormat="1" ht="37.5">
      <c r="A39" s="11">
        <f t="shared" si="1"/>
        <v>37</v>
      </c>
      <c r="B39" s="16" t="str">
        <f>$B$40</f>
        <v>Детские сканворды</v>
      </c>
      <c r="C39" s="18" t="s">
        <v>77</v>
      </c>
      <c r="D39" s="18" t="s">
        <v>10</v>
      </c>
      <c r="E39" s="19" t="s">
        <v>5712</v>
      </c>
      <c r="F39" s="38">
        <v>44915</v>
      </c>
      <c r="G39" s="18" t="s">
        <v>5711</v>
      </c>
      <c r="H39" s="18" t="s">
        <v>5548</v>
      </c>
    </row>
    <row r="40" spans="1:8" s="66" customFormat="1" ht="37.5">
      <c r="A40" s="11">
        <f t="shared" si="1"/>
        <v>38</v>
      </c>
      <c r="B40" s="11" t="s">
        <v>995</v>
      </c>
      <c r="C40" s="13" t="s">
        <v>9</v>
      </c>
      <c r="D40" s="13" t="s">
        <v>10</v>
      </c>
      <c r="E40" s="14" t="s">
        <v>996</v>
      </c>
      <c r="F40" s="23">
        <v>42558</v>
      </c>
      <c r="G40" s="13" t="s">
        <v>997</v>
      </c>
      <c r="H40" s="13" t="s">
        <v>26</v>
      </c>
    </row>
    <row r="41" spans="1:8" s="66" customFormat="1" ht="37.5">
      <c r="A41" s="11">
        <f t="shared" si="1"/>
        <v>39</v>
      </c>
      <c r="B41" s="11" t="s">
        <v>998</v>
      </c>
      <c r="C41" s="13" t="s">
        <v>9</v>
      </c>
      <c r="D41" s="13" t="s">
        <v>16</v>
      </c>
      <c r="E41" s="14" t="s">
        <v>999</v>
      </c>
      <c r="F41" s="23">
        <v>40367</v>
      </c>
      <c r="G41" s="13" t="s">
        <v>1000</v>
      </c>
      <c r="H41" s="13" t="s">
        <v>19</v>
      </c>
    </row>
    <row r="42" spans="1:8" s="66" customFormat="1" ht="37.5">
      <c r="A42" s="11">
        <f t="shared" si="1"/>
        <v>40</v>
      </c>
      <c r="B42" s="30" t="s">
        <v>1001</v>
      </c>
      <c r="C42" s="13" t="s">
        <v>9</v>
      </c>
      <c r="D42" s="12" t="s">
        <v>10</v>
      </c>
      <c r="E42" s="13" t="s">
        <v>1002</v>
      </c>
      <c r="F42" s="12" t="s">
        <v>1003</v>
      </c>
      <c r="G42" s="74" t="s">
        <v>1004</v>
      </c>
      <c r="H42" s="13" t="s">
        <v>1005</v>
      </c>
    </row>
    <row r="43" spans="1:8" s="66" customFormat="1" ht="37.5">
      <c r="A43" s="11">
        <f t="shared" si="1"/>
        <v>41</v>
      </c>
      <c r="B43" s="26" t="s">
        <v>1006</v>
      </c>
      <c r="C43" s="21" t="s">
        <v>9</v>
      </c>
      <c r="D43" s="63" t="s">
        <v>16</v>
      </c>
      <c r="E43" s="156" t="s">
        <v>1007</v>
      </c>
      <c r="F43" s="90">
        <v>38869</v>
      </c>
      <c r="G43" s="21" t="s">
        <v>1008</v>
      </c>
      <c r="H43" s="21" t="s">
        <v>19</v>
      </c>
    </row>
    <row r="44" spans="1:8" s="78" customFormat="1" ht="57.75" customHeight="1">
      <c r="A44" s="11">
        <f t="shared" si="1"/>
        <v>42</v>
      </c>
      <c r="B44" s="95" t="s">
        <v>1009</v>
      </c>
      <c r="C44" s="97" t="s">
        <v>9</v>
      </c>
      <c r="D44" s="96" t="s">
        <v>10</v>
      </c>
      <c r="E44" s="157" t="s">
        <v>1010</v>
      </c>
      <c r="F44" s="99">
        <v>41547</v>
      </c>
      <c r="G44" s="97" t="s">
        <v>1011</v>
      </c>
      <c r="H44" s="97" t="s">
        <v>1012</v>
      </c>
    </row>
    <row r="45" spans="1:8" s="66" customFormat="1" ht="37.5">
      <c r="A45" s="11">
        <f t="shared" si="1"/>
        <v>43</v>
      </c>
      <c r="B45" s="11" t="s">
        <v>1013</v>
      </c>
      <c r="C45" s="13" t="s">
        <v>47</v>
      </c>
      <c r="D45" s="12" t="s">
        <v>16</v>
      </c>
      <c r="E45" s="14" t="s">
        <v>1014</v>
      </c>
      <c r="F45" s="23">
        <v>39538</v>
      </c>
      <c r="G45" s="13" t="s">
        <v>1015</v>
      </c>
      <c r="H45" s="40" t="s">
        <v>19</v>
      </c>
    </row>
    <row r="46" spans="1:8" s="66" customFormat="1" ht="37.5">
      <c r="A46" s="11">
        <f t="shared" si="1"/>
        <v>44</v>
      </c>
      <c r="B46" s="5" t="s">
        <v>1016</v>
      </c>
      <c r="C46" s="13" t="s">
        <v>9</v>
      </c>
      <c r="D46" s="12" t="s">
        <v>10</v>
      </c>
      <c r="E46" s="14" t="s">
        <v>1017</v>
      </c>
      <c r="F46" s="15">
        <v>42219</v>
      </c>
      <c r="G46" s="13" t="s">
        <v>1018</v>
      </c>
      <c r="H46" s="13" t="s">
        <v>14</v>
      </c>
    </row>
    <row r="47" spans="1:8" s="66" customFormat="1" ht="37.5">
      <c r="A47" s="11">
        <f t="shared" si="1"/>
        <v>45</v>
      </c>
      <c r="B47" s="5" t="s">
        <v>1019</v>
      </c>
      <c r="C47" s="17" t="s">
        <v>9</v>
      </c>
      <c r="D47" s="13" t="s">
        <v>10</v>
      </c>
      <c r="E47" s="19" t="s">
        <v>1020</v>
      </c>
      <c r="F47" s="20">
        <v>42445</v>
      </c>
      <c r="G47" s="18" t="s">
        <v>1021</v>
      </c>
      <c r="H47" s="18" t="s">
        <v>14</v>
      </c>
    </row>
    <row r="48" spans="1:8" s="66" customFormat="1" ht="37.5">
      <c r="A48" s="11">
        <f t="shared" si="1"/>
        <v>46</v>
      </c>
      <c r="B48" s="5" t="s">
        <v>1022</v>
      </c>
      <c r="C48" s="158" t="s">
        <v>9</v>
      </c>
      <c r="D48" s="40" t="s">
        <v>16</v>
      </c>
      <c r="E48" s="39" t="s">
        <v>1023</v>
      </c>
      <c r="F48" s="134">
        <v>39331</v>
      </c>
      <c r="G48" s="40" t="s">
        <v>1024</v>
      </c>
      <c r="H48" s="40" t="s">
        <v>19</v>
      </c>
    </row>
    <row r="49" spans="1:8" s="163" customFormat="1" ht="39">
      <c r="A49" s="11">
        <f t="shared" si="1"/>
        <v>47</v>
      </c>
      <c r="B49" s="159" t="s">
        <v>1025</v>
      </c>
      <c r="C49" s="160" t="s">
        <v>9</v>
      </c>
      <c r="D49" s="161" t="s">
        <v>10</v>
      </c>
      <c r="E49" s="162" t="s">
        <v>1026</v>
      </c>
      <c r="F49" s="161" t="s">
        <v>1027</v>
      </c>
      <c r="G49" s="161" t="s">
        <v>1028</v>
      </c>
      <c r="H49" s="161" t="s">
        <v>14</v>
      </c>
    </row>
    <row r="50" spans="1:8" s="66" customFormat="1" ht="37.5">
      <c r="A50" s="11">
        <f t="shared" si="1"/>
        <v>48</v>
      </c>
      <c r="B50" s="11" t="s">
        <v>1029</v>
      </c>
      <c r="C50" s="12" t="s">
        <v>9</v>
      </c>
      <c r="D50" s="13" t="s">
        <v>10</v>
      </c>
      <c r="E50" s="14" t="s">
        <v>1030</v>
      </c>
      <c r="F50" s="15">
        <v>41893</v>
      </c>
      <c r="G50" s="13" t="s">
        <v>1031</v>
      </c>
      <c r="H50" s="13" t="s">
        <v>1032</v>
      </c>
    </row>
    <row r="51" spans="1:8" s="66" customFormat="1" ht="37.5">
      <c r="A51" s="11">
        <f t="shared" si="1"/>
        <v>49</v>
      </c>
      <c r="B51" s="26" t="s">
        <v>1033</v>
      </c>
      <c r="C51" s="21" t="s">
        <v>9</v>
      </c>
      <c r="D51" s="13" t="s">
        <v>16</v>
      </c>
      <c r="E51" s="156" t="s">
        <v>1034</v>
      </c>
      <c r="F51" s="62">
        <v>39155</v>
      </c>
      <c r="G51" s="13" t="s">
        <v>1035</v>
      </c>
      <c r="H51" s="13" t="s">
        <v>19</v>
      </c>
    </row>
    <row r="52" spans="1:8" s="66" customFormat="1" ht="37.5">
      <c r="A52" s="11">
        <f t="shared" si="1"/>
        <v>50</v>
      </c>
      <c r="B52" s="11" t="s">
        <v>1036</v>
      </c>
      <c r="C52" s="21" t="s">
        <v>9</v>
      </c>
      <c r="D52" s="17" t="s">
        <v>10</v>
      </c>
      <c r="E52" s="156" t="s">
        <v>1037</v>
      </c>
      <c r="F52" s="90">
        <v>42289</v>
      </c>
      <c r="G52" s="18" t="s">
        <v>1038</v>
      </c>
      <c r="H52" s="13" t="s">
        <v>14</v>
      </c>
    </row>
    <row r="53" spans="1:8" s="66" customFormat="1" ht="37.5">
      <c r="A53" s="11">
        <f t="shared" si="1"/>
        <v>51</v>
      </c>
      <c r="B53" s="11" t="s">
        <v>1039</v>
      </c>
      <c r="C53" s="13" t="s">
        <v>9</v>
      </c>
      <c r="D53" s="12" t="s">
        <v>16</v>
      </c>
      <c r="E53" s="14" t="s">
        <v>1040</v>
      </c>
      <c r="F53" s="23">
        <v>39071</v>
      </c>
      <c r="G53" s="13" t="s">
        <v>1041</v>
      </c>
      <c r="H53" s="13" t="s">
        <v>19</v>
      </c>
    </row>
    <row r="54" spans="1:8" s="112" customFormat="1" ht="56.25">
      <c r="A54" s="11">
        <f t="shared" si="1"/>
        <v>52</v>
      </c>
      <c r="B54" s="108" t="s">
        <v>1042</v>
      </c>
      <c r="C54" s="74" t="s">
        <v>9</v>
      </c>
      <c r="D54" s="109" t="s">
        <v>10</v>
      </c>
      <c r="E54" s="110" t="s">
        <v>1043</v>
      </c>
      <c r="F54" s="164">
        <v>41753</v>
      </c>
      <c r="G54" s="141" t="s">
        <v>1044</v>
      </c>
      <c r="H54" s="74" t="s">
        <v>1045</v>
      </c>
    </row>
    <row r="55" spans="1:8" s="66" customFormat="1" ht="37.5">
      <c r="A55" s="11">
        <f t="shared" si="1"/>
        <v>53</v>
      </c>
      <c r="B55" s="64" t="s">
        <v>1046</v>
      </c>
      <c r="C55" s="13" t="s">
        <v>9</v>
      </c>
      <c r="D55" s="12" t="s">
        <v>10</v>
      </c>
      <c r="E55" s="14" t="s">
        <v>1047</v>
      </c>
      <c r="F55" s="23">
        <v>41547</v>
      </c>
      <c r="G55" s="24" t="s">
        <v>1048</v>
      </c>
      <c r="H55" s="13" t="s">
        <v>377</v>
      </c>
    </row>
    <row r="56" spans="1:8" s="66" customFormat="1" ht="37.5">
      <c r="A56" s="11">
        <f t="shared" si="1"/>
        <v>54</v>
      </c>
      <c r="B56" s="64" t="s">
        <v>1049</v>
      </c>
      <c r="C56" s="13" t="s">
        <v>9</v>
      </c>
      <c r="D56" s="12" t="s">
        <v>16</v>
      </c>
      <c r="E56" s="14" t="s">
        <v>1050</v>
      </c>
      <c r="F56" s="23">
        <v>39972</v>
      </c>
      <c r="G56" s="24" t="s">
        <v>1051</v>
      </c>
      <c r="H56" s="13" t="s">
        <v>19</v>
      </c>
    </row>
    <row r="57" spans="1:8" s="66" customFormat="1" ht="37.5">
      <c r="A57" s="11">
        <f t="shared" si="1"/>
        <v>55</v>
      </c>
      <c r="B57" s="64" t="s">
        <v>5481</v>
      </c>
      <c r="C57" s="13" t="s">
        <v>586</v>
      </c>
      <c r="D57" s="12" t="s">
        <v>10</v>
      </c>
      <c r="E57" s="14" t="s">
        <v>5482</v>
      </c>
      <c r="F57" s="23">
        <v>44501</v>
      </c>
      <c r="G57" s="24" t="s">
        <v>5483</v>
      </c>
      <c r="H57" s="13" t="s">
        <v>3504</v>
      </c>
    </row>
    <row r="58" spans="1:8" s="66" customFormat="1" ht="37.5">
      <c r="A58" s="11">
        <f t="shared" si="1"/>
        <v>56</v>
      </c>
      <c r="B58" s="64" t="s">
        <v>1052</v>
      </c>
      <c r="C58" s="13" t="s">
        <v>9</v>
      </c>
      <c r="D58" s="12" t="s">
        <v>10</v>
      </c>
      <c r="E58" s="14" t="s">
        <v>1053</v>
      </c>
      <c r="F58" s="23">
        <v>40532</v>
      </c>
      <c r="G58" s="24" t="s">
        <v>1054</v>
      </c>
      <c r="H58" s="13" t="s">
        <v>26</v>
      </c>
    </row>
    <row r="59" spans="1:8" s="66" customFormat="1" ht="37.5">
      <c r="A59" s="11">
        <f t="shared" si="1"/>
        <v>57</v>
      </c>
      <c r="B59" s="64" t="s">
        <v>1055</v>
      </c>
      <c r="C59" s="13" t="s">
        <v>47</v>
      </c>
      <c r="D59" s="12" t="s">
        <v>16</v>
      </c>
      <c r="E59" s="14" t="s">
        <v>1056</v>
      </c>
      <c r="F59" s="23">
        <v>42601</v>
      </c>
      <c r="G59" s="24" t="s">
        <v>1057</v>
      </c>
      <c r="H59" s="13" t="s">
        <v>19</v>
      </c>
    </row>
    <row r="60" spans="1:8" s="66" customFormat="1" ht="37.5">
      <c r="A60" s="11">
        <f t="shared" si="1"/>
        <v>58</v>
      </c>
      <c r="B60" s="64" t="s">
        <v>1058</v>
      </c>
      <c r="C60" s="13" t="s">
        <v>9</v>
      </c>
      <c r="D60" s="12" t="s">
        <v>10</v>
      </c>
      <c r="E60" s="14" t="s">
        <v>1059</v>
      </c>
      <c r="F60" s="23">
        <v>43823</v>
      </c>
      <c r="G60" s="24" t="s">
        <v>1060</v>
      </c>
      <c r="H60" s="13" t="s">
        <v>583</v>
      </c>
    </row>
    <row r="61" spans="1:8" s="66" customFormat="1" ht="37.5">
      <c r="A61" s="11">
        <f t="shared" si="1"/>
        <v>59</v>
      </c>
      <c r="B61" s="64" t="s">
        <v>1061</v>
      </c>
      <c r="C61" s="13" t="s">
        <v>9</v>
      </c>
      <c r="D61" s="12" t="s">
        <v>10</v>
      </c>
      <c r="E61" s="14" t="s">
        <v>1062</v>
      </c>
      <c r="F61" s="23">
        <v>42023</v>
      </c>
      <c r="G61" s="24" t="s">
        <v>1063</v>
      </c>
      <c r="H61" s="13" t="s">
        <v>14</v>
      </c>
    </row>
    <row r="62" spans="1:8" s="66" customFormat="1" ht="37.5">
      <c r="A62" s="11" t="s">
        <v>1064</v>
      </c>
      <c r="B62" s="64" t="s">
        <v>1065</v>
      </c>
      <c r="C62" s="13" t="s">
        <v>9</v>
      </c>
      <c r="D62" s="12" t="s">
        <v>10</v>
      </c>
      <c r="E62" s="14" t="s">
        <v>1066</v>
      </c>
      <c r="F62" s="23">
        <v>40471</v>
      </c>
      <c r="G62" s="24" t="s">
        <v>1067</v>
      </c>
      <c r="H62" s="13" t="s">
        <v>26</v>
      </c>
    </row>
    <row r="63" spans="1:8" s="66" customFormat="1" ht="37.5">
      <c r="A63" s="11">
        <f aca="true" t="shared" si="2" ref="A63:A94">A62+1</f>
        <v>56</v>
      </c>
      <c r="B63" s="64" t="s">
        <v>1068</v>
      </c>
      <c r="C63" s="13" t="s">
        <v>9</v>
      </c>
      <c r="D63" s="12" t="s">
        <v>10</v>
      </c>
      <c r="E63" s="14" t="s">
        <v>1069</v>
      </c>
      <c r="F63" s="23">
        <v>43497</v>
      </c>
      <c r="G63" s="24" t="s">
        <v>1070</v>
      </c>
      <c r="H63" s="13" t="s">
        <v>14</v>
      </c>
    </row>
    <row r="64" spans="1:8" s="66" customFormat="1" ht="37.5">
      <c r="A64" s="11">
        <f t="shared" si="2"/>
        <v>57</v>
      </c>
      <c r="B64" s="64" t="s">
        <v>1071</v>
      </c>
      <c r="C64" s="13" t="s">
        <v>9</v>
      </c>
      <c r="D64" s="12" t="s">
        <v>10</v>
      </c>
      <c r="E64" s="14" t="s">
        <v>1072</v>
      </c>
      <c r="F64" s="23">
        <v>42507</v>
      </c>
      <c r="G64" s="24" t="s">
        <v>1073</v>
      </c>
      <c r="H64" s="13" t="s">
        <v>14</v>
      </c>
    </row>
    <row r="65" spans="1:8" s="66" customFormat="1" ht="37.5">
      <c r="A65" s="11">
        <f t="shared" si="2"/>
        <v>58</v>
      </c>
      <c r="B65" s="64" t="s">
        <v>1074</v>
      </c>
      <c r="C65" s="13" t="s">
        <v>47</v>
      </c>
      <c r="D65" s="12" t="s">
        <v>10</v>
      </c>
      <c r="E65" s="14" t="s">
        <v>1075</v>
      </c>
      <c r="F65" s="23">
        <v>42289</v>
      </c>
      <c r="G65" s="24" t="s">
        <v>1076</v>
      </c>
      <c r="H65" s="13" t="s">
        <v>14</v>
      </c>
    </row>
    <row r="66" spans="1:8" s="66" customFormat="1" ht="37.5">
      <c r="A66" s="11">
        <f t="shared" si="2"/>
        <v>59</v>
      </c>
      <c r="B66" s="64" t="s">
        <v>1077</v>
      </c>
      <c r="C66" s="13" t="s">
        <v>9</v>
      </c>
      <c r="D66" s="12" t="s">
        <v>10</v>
      </c>
      <c r="E66" s="14" t="s">
        <v>1078</v>
      </c>
      <c r="F66" s="23">
        <v>42529</v>
      </c>
      <c r="G66" s="24" t="s">
        <v>1079</v>
      </c>
      <c r="H66" s="13" t="s">
        <v>14</v>
      </c>
    </row>
    <row r="67" spans="1:8" s="66" customFormat="1" ht="37.5">
      <c r="A67" s="11">
        <f t="shared" si="2"/>
        <v>60</v>
      </c>
      <c r="B67" s="64" t="s">
        <v>1080</v>
      </c>
      <c r="C67" s="13" t="s">
        <v>9</v>
      </c>
      <c r="D67" s="12" t="s">
        <v>10</v>
      </c>
      <c r="E67" s="14" t="s">
        <v>1081</v>
      </c>
      <c r="F67" s="23">
        <v>41068</v>
      </c>
      <c r="G67" s="24" t="s">
        <v>1082</v>
      </c>
      <c r="H67" s="13" t="s">
        <v>14</v>
      </c>
    </row>
    <row r="68" spans="1:8" s="66" customFormat="1" ht="37.5">
      <c r="A68" s="11">
        <f t="shared" si="2"/>
        <v>61</v>
      </c>
      <c r="B68" s="64" t="s">
        <v>1083</v>
      </c>
      <c r="C68" s="13" t="s">
        <v>9</v>
      </c>
      <c r="D68" s="12" t="s">
        <v>10</v>
      </c>
      <c r="E68" s="14" t="s">
        <v>1084</v>
      </c>
      <c r="F68" s="23">
        <v>40847</v>
      </c>
      <c r="G68" s="24" t="s">
        <v>1085</v>
      </c>
      <c r="H68" s="13" t="s">
        <v>14</v>
      </c>
    </row>
    <row r="69" spans="1:8" s="66" customFormat="1" ht="37.5">
      <c r="A69" s="11">
        <f t="shared" si="2"/>
        <v>62</v>
      </c>
      <c r="B69" s="64" t="s">
        <v>1086</v>
      </c>
      <c r="C69" s="13" t="s">
        <v>47</v>
      </c>
      <c r="D69" s="12" t="s">
        <v>10</v>
      </c>
      <c r="E69" s="14" t="s">
        <v>1087</v>
      </c>
      <c r="F69" s="23">
        <v>42529</v>
      </c>
      <c r="G69" s="24" t="s">
        <v>1088</v>
      </c>
      <c r="H69" s="13" t="s">
        <v>14</v>
      </c>
    </row>
    <row r="70" spans="1:8" s="66" customFormat="1" ht="37.5">
      <c r="A70" s="11">
        <f t="shared" si="2"/>
        <v>63</v>
      </c>
      <c r="B70" s="64" t="s">
        <v>1089</v>
      </c>
      <c r="C70" s="13" t="s">
        <v>9</v>
      </c>
      <c r="D70" s="12" t="s">
        <v>10</v>
      </c>
      <c r="E70" s="14" t="s">
        <v>1090</v>
      </c>
      <c r="F70" s="23">
        <v>42529</v>
      </c>
      <c r="G70" s="24" t="s">
        <v>1091</v>
      </c>
      <c r="H70" s="13" t="s">
        <v>14</v>
      </c>
    </row>
    <row r="71" spans="1:8" s="66" customFormat="1" ht="37.5">
      <c r="A71" s="11">
        <f t="shared" si="2"/>
        <v>64</v>
      </c>
      <c r="B71" s="64" t="s">
        <v>1092</v>
      </c>
      <c r="C71" s="13" t="s">
        <v>9</v>
      </c>
      <c r="D71" s="12" t="s">
        <v>16</v>
      </c>
      <c r="E71" s="14" t="s">
        <v>1093</v>
      </c>
      <c r="F71" s="23">
        <v>39238</v>
      </c>
      <c r="G71" s="24" t="s">
        <v>1094</v>
      </c>
      <c r="H71" s="13" t="s">
        <v>19</v>
      </c>
    </row>
    <row r="72" spans="1:8" s="66" customFormat="1" ht="37.5">
      <c r="A72" s="11">
        <f t="shared" si="2"/>
        <v>65</v>
      </c>
      <c r="B72" s="64" t="s">
        <v>1095</v>
      </c>
      <c r="C72" s="13" t="s">
        <v>47</v>
      </c>
      <c r="D72" s="12" t="s">
        <v>10</v>
      </c>
      <c r="E72" s="14" t="s">
        <v>1096</v>
      </c>
      <c r="F72" s="23">
        <v>42177</v>
      </c>
      <c r="G72" s="24" t="s">
        <v>1097</v>
      </c>
      <c r="H72" s="13" t="s">
        <v>76</v>
      </c>
    </row>
    <row r="73" spans="1:8" s="66" customFormat="1" ht="37.5">
      <c r="A73" s="11">
        <f t="shared" si="2"/>
        <v>66</v>
      </c>
      <c r="B73" s="64" t="s">
        <v>1098</v>
      </c>
      <c r="C73" s="13" t="s">
        <v>47</v>
      </c>
      <c r="D73" s="12" t="s">
        <v>16</v>
      </c>
      <c r="E73" s="14" t="s">
        <v>1099</v>
      </c>
      <c r="F73" s="23">
        <v>39538</v>
      </c>
      <c r="G73" s="24" t="s">
        <v>1100</v>
      </c>
      <c r="H73" s="13" t="s">
        <v>19</v>
      </c>
    </row>
    <row r="74" spans="1:8" s="66" customFormat="1" ht="37.5">
      <c r="A74" s="11">
        <f t="shared" si="2"/>
        <v>67</v>
      </c>
      <c r="B74" s="64" t="s">
        <v>1101</v>
      </c>
      <c r="C74" s="21" t="s">
        <v>47</v>
      </c>
      <c r="D74" s="63" t="s">
        <v>10</v>
      </c>
      <c r="E74" s="156" t="s">
        <v>1102</v>
      </c>
      <c r="F74" s="90">
        <v>42177</v>
      </c>
      <c r="G74" s="24" t="s">
        <v>1103</v>
      </c>
      <c r="H74" s="13" t="s">
        <v>76</v>
      </c>
    </row>
    <row r="75" spans="1:8" s="66" customFormat="1" ht="37.5">
      <c r="A75" s="11">
        <f t="shared" si="2"/>
        <v>68</v>
      </c>
      <c r="B75" s="64" t="s">
        <v>1104</v>
      </c>
      <c r="C75" s="21" t="s">
        <v>9</v>
      </c>
      <c r="D75" s="63" t="s">
        <v>10</v>
      </c>
      <c r="E75" s="156" t="s">
        <v>1105</v>
      </c>
      <c r="F75" s="90">
        <v>42503</v>
      </c>
      <c r="G75" s="24" t="s">
        <v>1106</v>
      </c>
      <c r="H75" s="13" t="s">
        <v>26</v>
      </c>
    </row>
    <row r="76" spans="1:8" s="66" customFormat="1" ht="37.5">
      <c r="A76" s="11">
        <f t="shared" si="2"/>
        <v>69</v>
      </c>
      <c r="B76" s="64" t="s">
        <v>1107</v>
      </c>
      <c r="C76" s="21" t="s">
        <v>9</v>
      </c>
      <c r="D76" s="63" t="s">
        <v>16</v>
      </c>
      <c r="E76" s="156" t="s">
        <v>1108</v>
      </c>
      <c r="F76" s="90">
        <v>38162</v>
      </c>
      <c r="G76" s="13" t="s">
        <v>1109</v>
      </c>
      <c r="H76" s="13" t="s">
        <v>19</v>
      </c>
    </row>
    <row r="77" spans="1:8" s="66" customFormat="1" ht="37.5">
      <c r="A77" s="11">
        <f t="shared" si="2"/>
        <v>70</v>
      </c>
      <c r="B77" s="165" t="s">
        <v>1110</v>
      </c>
      <c r="C77" s="18" t="s">
        <v>9</v>
      </c>
      <c r="D77" s="17" t="s">
        <v>10</v>
      </c>
      <c r="E77" s="19" t="s">
        <v>1111</v>
      </c>
      <c r="F77" s="38">
        <v>42193</v>
      </c>
      <c r="G77" s="40" t="s">
        <v>1112</v>
      </c>
      <c r="H77" s="40" t="s">
        <v>14</v>
      </c>
    </row>
    <row r="78" spans="1:8" s="66" customFormat="1" ht="93.75">
      <c r="A78" s="11">
        <f>A77+1</f>
        <v>71</v>
      </c>
      <c r="B78" s="166" t="s">
        <v>1113</v>
      </c>
      <c r="C78" s="40" t="s">
        <v>9</v>
      </c>
      <c r="D78" s="17" t="s">
        <v>10</v>
      </c>
      <c r="E78" s="39" t="s">
        <v>1114</v>
      </c>
      <c r="F78" s="167">
        <v>41814</v>
      </c>
      <c r="G78" s="142" t="s">
        <v>1115</v>
      </c>
      <c r="H78" s="40" t="s">
        <v>1116</v>
      </c>
    </row>
    <row r="79" spans="1:8" s="66" customFormat="1" ht="37.5">
      <c r="A79" s="11">
        <f aca="true" t="shared" si="3" ref="A79:A84">A78+1</f>
        <v>72</v>
      </c>
      <c r="B79" s="166" t="s">
        <v>5713</v>
      </c>
      <c r="C79" s="337" t="s">
        <v>9</v>
      </c>
      <c r="D79" s="17" t="s">
        <v>10</v>
      </c>
      <c r="E79" s="39" t="s">
        <v>5714</v>
      </c>
      <c r="F79" s="167">
        <v>44384</v>
      </c>
      <c r="G79" s="142" t="s">
        <v>5715</v>
      </c>
      <c r="H79" s="40" t="s">
        <v>14</v>
      </c>
    </row>
    <row r="80" spans="1:8" s="66" customFormat="1" ht="37.5">
      <c r="A80" s="11">
        <f t="shared" si="3"/>
        <v>73</v>
      </c>
      <c r="B80" s="166" t="s">
        <v>5716</v>
      </c>
      <c r="C80" s="337" t="s">
        <v>9</v>
      </c>
      <c r="D80" s="17" t="s">
        <v>10</v>
      </c>
      <c r="E80" s="39" t="s">
        <v>5717</v>
      </c>
      <c r="F80" s="167">
        <v>44384</v>
      </c>
      <c r="G80" s="142" t="s">
        <v>5718</v>
      </c>
      <c r="H80" s="40" t="s">
        <v>14</v>
      </c>
    </row>
    <row r="81" spans="1:8" s="66" customFormat="1" ht="37.5">
      <c r="A81" s="11">
        <f t="shared" si="3"/>
        <v>74</v>
      </c>
      <c r="B81" s="166" t="s">
        <v>5719</v>
      </c>
      <c r="C81" s="337" t="s">
        <v>9</v>
      </c>
      <c r="D81" s="17" t="s">
        <v>10</v>
      </c>
      <c r="E81" s="39" t="s">
        <v>5720</v>
      </c>
      <c r="F81" s="167">
        <v>44384</v>
      </c>
      <c r="G81" s="142" t="s">
        <v>5721</v>
      </c>
      <c r="H81" s="40" t="str">
        <f>$H$80</f>
        <v>ООО "Росчерк"</v>
      </c>
    </row>
    <row r="82" spans="1:8" s="66" customFormat="1" ht="37.5">
      <c r="A82" s="11">
        <f t="shared" si="3"/>
        <v>75</v>
      </c>
      <c r="B82" s="11" t="s">
        <v>1117</v>
      </c>
      <c r="C82" s="24" t="s">
        <v>9</v>
      </c>
      <c r="D82" s="13" t="s">
        <v>16</v>
      </c>
      <c r="E82" s="14" t="s">
        <v>1118</v>
      </c>
      <c r="F82" s="15">
        <v>38869</v>
      </c>
      <c r="G82" s="13" t="s">
        <v>1119</v>
      </c>
      <c r="H82" s="13" t="s">
        <v>19</v>
      </c>
    </row>
    <row r="83" spans="1:8" s="66" customFormat="1" ht="56.25">
      <c r="A83" s="11">
        <f t="shared" si="3"/>
        <v>76</v>
      </c>
      <c r="B83" s="11" t="s">
        <v>5605</v>
      </c>
      <c r="C83" s="12" t="s">
        <v>77</v>
      </c>
      <c r="D83" s="13" t="s">
        <v>10</v>
      </c>
      <c r="E83" s="14" t="s">
        <v>5603</v>
      </c>
      <c r="F83" s="15">
        <v>44635</v>
      </c>
      <c r="G83" s="13" t="s">
        <v>5606</v>
      </c>
      <c r="H83" s="13" t="s">
        <v>5511</v>
      </c>
    </row>
    <row r="84" spans="1:8" s="66" customFormat="1" ht="37.5">
      <c r="A84" s="11">
        <f t="shared" si="3"/>
        <v>77</v>
      </c>
      <c r="B84" s="11" t="s">
        <v>1120</v>
      </c>
      <c r="C84" s="12" t="s">
        <v>47</v>
      </c>
      <c r="D84" s="13" t="s">
        <v>10</v>
      </c>
      <c r="E84" s="14" t="s">
        <v>1121</v>
      </c>
      <c r="F84" s="15">
        <v>40640</v>
      </c>
      <c r="G84" s="13" t="s">
        <v>1122</v>
      </c>
      <c r="H84" s="13" t="s">
        <v>233</v>
      </c>
    </row>
    <row r="85" spans="1:8" s="66" customFormat="1" ht="37.5">
      <c r="A85" s="11">
        <f t="shared" si="2"/>
        <v>78</v>
      </c>
      <c r="B85" s="11" t="s">
        <v>1123</v>
      </c>
      <c r="C85" s="12" t="s">
        <v>9</v>
      </c>
      <c r="D85" s="13" t="s">
        <v>10</v>
      </c>
      <c r="E85" s="13" t="s">
        <v>1124</v>
      </c>
      <c r="F85" s="40" t="s">
        <v>231</v>
      </c>
      <c r="G85" s="13" t="s">
        <v>1125</v>
      </c>
      <c r="H85" s="13" t="s">
        <v>233</v>
      </c>
    </row>
    <row r="86" spans="1:8" s="66" customFormat="1" ht="37.5">
      <c r="A86" s="11">
        <f t="shared" si="2"/>
        <v>79</v>
      </c>
      <c r="B86" s="26" t="s">
        <v>1126</v>
      </c>
      <c r="C86" s="59" t="s">
        <v>9</v>
      </c>
      <c r="D86" s="18" t="s">
        <v>10</v>
      </c>
      <c r="E86" s="21" t="s">
        <v>1127</v>
      </c>
      <c r="F86" s="40" t="s">
        <v>231</v>
      </c>
      <c r="G86" s="13" t="s">
        <v>1128</v>
      </c>
      <c r="H86" s="13" t="s">
        <v>233</v>
      </c>
    </row>
    <row r="87" spans="1:8" s="66" customFormat="1" ht="37.5">
      <c r="A87" s="11">
        <f t="shared" si="2"/>
        <v>80</v>
      </c>
      <c r="B87" s="26" t="s">
        <v>1129</v>
      </c>
      <c r="C87" s="59" t="s">
        <v>9</v>
      </c>
      <c r="D87" s="18" t="s">
        <v>10</v>
      </c>
      <c r="E87" s="21" t="s">
        <v>1130</v>
      </c>
      <c r="F87" s="40" t="s">
        <v>231</v>
      </c>
      <c r="G87" s="21" t="s">
        <v>1131</v>
      </c>
      <c r="H87" s="21" t="s">
        <v>233</v>
      </c>
    </row>
    <row r="88" spans="1:8" s="66" customFormat="1" ht="37.5">
      <c r="A88" s="11">
        <f t="shared" si="2"/>
        <v>81</v>
      </c>
      <c r="B88" s="11" t="s">
        <v>1132</v>
      </c>
      <c r="C88" s="12" t="s">
        <v>9</v>
      </c>
      <c r="D88" s="13" t="s">
        <v>10</v>
      </c>
      <c r="E88" s="14" t="s">
        <v>1133</v>
      </c>
      <c r="F88" s="15">
        <v>40560</v>
      </c>
      <c r="G88" s="13" t="s">
        <v>1134</v>
      </c>
      <c r="H88" s="13" t="s">
        <v>14</v>
      </c>
    </row>
    <row r="89" spans="1:8" s="66" customFormat="1" ht="37.5">
      <c r="A89" s="11">
        <f t="shared" si="2"/>
        <v>82</v>
      </c>
      <c r="B89" s="11" t="s">
        <v>1135</v>
      </c>
      <c r="C89" s="12" t="s">
        <v>9</v>
      </c>
      <c r="D89" s="13" t="s">
        <v>10</v>
      </c>
      <c r="E89" s="104" t="s">
        <v>1136</v>
      </c>
      <c r="F89" s="15">
        <v>40640</v>
      </c>
      <c r="G89" s="13" t="s">
        <v>1137</v>
      </c>
      <c r="H89" s="13" t="s">
        <v>233</v>
      </c>
    </row>
    <row r="90" spans="1:8" s="66" customFormat="1" ht="37.5">
      <c r="A90" s="11">
        <f t="shared" si="2"/>
        <v>83</v>
      </c>
      <c r="B90" s="11" t="s">
        <v>1138</v>
      </c>
      <c r="C90" s="12" t="s">
        <v>9</v>
      </c>
      <c r="D90" s="13" t="s">
        <v>10</v>
      </c>
      <c r="E90" s="104" t="s">
        <v>1139</v>
      </c>
      <c r="F90" s="15">
        <v>42289</v>
      </c>
      <c r="G90" s="13" t="s">
        <v>1140</v>
      </c>
      <c r="H90" s="13" t="s">
        <v>14</v>
      </c>
    </row>
    <row r="91" spans="1:8" s="66" customFormat="1" ht="37.5">
      <c r="A91" s="11">
        <f t="shared" si="2"/>
        <v>84</v>
      </c>
      <c r="B91" s="11" t="s">
        <v>1141</v>
      </c>
      <c r="C91" s="12" t="s">
        <v>9</v>
      </c>
      <c r="D91" s="13" t="s">
        <v>10</v>
      </c>
      <c r="E91" s="104" t="s">
        <v>1142</v>
      </c>
      <c r="F91" s="15">
        <v>42289</v>
      </c>
      <c r="G91" s="13" t="s">
        <v>1143</v>
      </c>
      <c r="H91" s="13" t="s">
        <v>14</v>
      </c>
    </row>
    <row r="92" spans="1:8" s="66" customFormat="1" ht="37.5">
      <c r="A92" s="11">
        <f t="shared" si="2"/>
        <v>85</v>
      </c>
      <c r="B92" s="11" t="s">
        <v>1144</v>
      </c>
      <c r="C92" s="12" t="s">
        <v>9</v>
      </c>
      <c r="D92" s="13" t="s">
        <v>10</v>
      </c>
      <c r="E92" s="104" t="s">
        <v>1145</v>
      </c>
      <c r="F92" s="15">
        <v>43244</v>
      </c>
      <c r="G92" s="13" t="s">
        <v>1146</v>
      </c>
      <c r="H92" s="13" t="s">
        <v>14</v>
      </c>
    </row>
    <row r="93" spans="1:8" s="66" customFormat="1" ht="37.5">
      <c r="A93" s="11">
        <f t="shared" si="2"/>
        <v>86</v>
      </c>
      <c r="B93" s="11" t="s">
        <v>1147</v>
      </c>
      <c r="C93" s="12" t="s">
        <v>47</v>
      </c>
      <c r="D93" s="13" t="s">
        <v>16</v>
      </c>
      <c r="E93" s="104" t="s">
        <v>1148</v>
      </c>
      <c r="F93" s="15">
        <v>39538</v>
      </c>
      <c r="G93" s="13" t="s">
        <v>1149</v>
      </c>
      <c r="H93" s="13" t="s">
        <v>19</v>
      </c>
    </row>
    <row r="94" spans="1:8" s="66" customFormat="1" ht="18.75">
      <c r="A94" s="11">
        <f t="shared" si="2"/>
        <v>87</v>
      </c>
      <c r="B94" s="70" t="s">
        <v>1150</v>
      </c>
      <c r="C94" s="33" t="s">
        <v>47</v>
      </c>
      <c r="D94" s="32" t="s">
        <v>54</v>
      </c>
      <c r="E94" s="34" t="s">
        <v>1151</v>
      </c>
      <c r="F94" s="69">
        <v>38889</v>
      </c>
      <c r="G94" s="97" t="s">
        <v>1152</v>
      </c>
      <c r="H94" s="32" t="s">
        <v>110</v>
      </c>
    </row>
    <row r="95" spans="1:8" s="112" customFormat="1" ht="37.5">
      <c r="A95" s="11">
        <f>A94+1</f>
        <v>88</v>
      </c>
      <c r="B95" s="168" t="s">
        <v>1153</v>
      </c>
      <c r="C95" s="169" t="s">
        <v>9</v>
      </c>
      <c r="D95" s="115" t="s">
        <v>10</v>
      </c>
      <c r="E95" s="115" t="s">
        <v>1154</v>
      </c>
      <c r="F95" s="115" t="s">
        <v>1155</v>
      </c>
      <c r="G95" s="32" t="s">
        <v>1156</v>
      </c>
      <c r="H95" s="170" t="s">
        <v>14</v>
      </c>
    </row>
    <row r="96" spans="1:8" s="112" customFormat="1" ht="37.5">
      <c r="A96" s="11">
        <f>A95+1</f>
        <v>89</v>
      </c>
      <c r="B96" s="168" t="s">
        <v>5595</v>
      </c>
      <c r="C96" s="169" t="s">
        <v>77</v>
      </c>
      <c r="D96" s="115" t="s">
        <v>10</v>
      </c>
      <c r="E96" s="115" t="s">
        <v>5597</v>
      </c>
      <c r="F96" s="115" t="s">
        <v>5596</v>
      </c>
      <c r="G96" s="32" t="s">
        <v>5598</v>
      </c>
      <c r="H96" s="170" t="s">
        <v>5511</v>
      </c>
    </row>
    <row r="97" spans="1:8" s="112" customFormat="1" ht="37.5">
      <c r="A97" s="11">
        <f>A96+1</f>
        <v>90</v>
      </c>
      <c r="B97" s="168" t="s">
        <v>1157</v>
      </c>
      <c r="C97" s="169" t="s">
        <v>9</v>
      </c>
      <c r="D97" s="115" t="s">
        <v>16</v>
      </c>
      <c r="E97" s="115" t="s">
        <v>1158</v>
      </c>
      <c r="F97" s="115" t="s">
        <v>704</v>
      </c>
      <c r="G97" s="32" t="s">
        <v>1159</v>
      </c>
      <c r="H97" s="115" t="s">
        <v>19</v>
      </c>
    </row>
    <row r="98" ht="19.5">
      <c r="A98" s="11">
        <f>A97+1</f>
        <v>91</v>
      </c>
    </row>
  </sheetData>
  <sheetProtection selectLockedCells="1" selectUnlockedCells="1"/>
  <mergeCells count="8">
    <mergeCell ref="G1:G2"/>
    <mergeCell ref="H1:H2"/>
    <mergeCell ref="A1:A2"/>
    <mergeCell ref="B1:B2"/>
    <mergeCell ref="C1:C2"/>
    <mergeCell ref="D1:D2"/>
    <mergeCell ref="E1:E2"/>
    <mergeCell ref="F1:F2"/>
  </mergeCells>
  <printOptions/>
  <pageMargins left="0.39375" right="0.39375" top="0.39375" bottom="0.39375" header="0.5118055555555555" footer="0.5118055555555555"/>
  <pageSetup horizontalDpi="300" verticalDpi="300" orientation="landscape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indexed="48"/>
  </sheetPr>
  <dimension ref="A1:H18"/>
  <sheetViews>
    <sheetView view="pageBreakPreview" zoomScale="75" zoomScaleSheetLayoutView="75" zoomScalePageLayoutView="0" workbookViewId="0" topLeftCell="A1">
      <selection activeCell="A3" activeCellId="1" sqref="A71:H79 A3"/>
    </sheetView>
  </sheetViews>
  <sheetFormatPr defaultColWidth="8.69921875" defaultRowHeight="19.5"/>
  <cols>
    <col min="1" max="1" width="3.8984375" style="0" customWidth="1"/>
    <col min="2" max="2" width="25.796875" style="0" customWidth="1"/>
    <col min="3" max="3" width="4.5" style="0" customWidth="1"/>
    <col min="4" max="4" width="14.5" style="0" customWidth="1"/>
    <col min="5" max="5" width="12.3984375" style="0" customWidth="1"/>
    <col min="6" max="6" width="10" style="0" customWidth="1"/>
    <col min="7" max="7" width="18.59765625" style="0" customWidth="1"/>
    <col min="8" max="8" width="16.5" style="0" customWidth="1"/>
  </cols>
  <sheetData>
    <row r="1" spans="1:8" ht="18.75" customHeight="1">
      <c r="A1" s="505" t="s">
        <v>0</v>
      </c>
      <c r="B1" s="505" t="s">
        <v>1</v>
      </c>
      <c r="C1" s="505" t="s">
        <v>2</v>
      </c>
      <c r="D1" s="505" t="s">
        <v>3</v>
      </c>
      <c r="E1" s="507" t="s">
        <v>4</v>
      </c>
      <c r="F1" s="505" t="s">
        <v>5</v>
      </c>
      <c r="G1" s="505" t="s">
        <v>6</v>
      </c>
      <c r="H1" s="505" t="s">
        <v>7</v>
      </c>
    </row>
    <row r="2" spans="1:8" ht="19.5">
      <c r="A2" s="505"/>
      <c r="B2" s="505"/>
      <c r="C2" s="505"/>
      <c r="D2" s="505"/>
      <c r="E2" s="507"/>
      <c r="F2" s="505"/>
      <c r="G2" s="505"/>
      <c r="H2" s="505"/>
    </row>
    <row r="3" spans="1:8" ht="45" customHeight="1">
      <c r="A3" s="11">
        <f>A2+1</f>
        <v>1</v>
      </c>
      <c r="B3" s="236" t="s">
        <v>5014</v>
      </c>
      <c r="C3" s="296" t="s">
        <v>9</v>
      </c>
      <c r="D3" s="296" t="s">
        <v>10</v>
      </c>
      <c r="E3" s="459" t="s">
        <v>5015</v>
      </c>
      <c r="F3" s="296" t="s">
        <v>3951</v>
      </c>
      <c r="G3" s="237" t="s">
        <v>5016</v>
      </c>
      <c r="H3" s="237" t="s">
        <v>5017</v>
      </c>
    </row>
    <row r="4" spans="1:8" ht="37.5">
      <c r="A4" s="11">
        <f>A3+1</f>
        <v>2</v>
      </c>
      <c r="B4" s="94" t="s">
        <v>5018</v>
      </c>
      <c r="C4" s="220" t="s">
        <v>9</v>
      </c>
      <c r="D4" s="220" t="s">
        <v>4868</v>
      </c>
      <c r="E4" s="220" t="s">
        <v>5019</v>
      </c>
      <c r="F4" s="227" t="s">
        <v>5020</v>
      </c>
      <c r="G4" s="114" t="s">
        <v>5021</v>
      </c>
      <c r="H4" s="138" t="s">
        <v>4650</v>
      </c>
    </row>
    <row r="5" spans="1:8" ht="19.5">
      <c r="A5" s="11">
        <f>A4+1</f>
        <v>3</v>
      </c>
      <c r="B5" s="244" t="s">
        <v>5022</v>
      </c>
      <c r="C5" s="74" t="s">
        <v>9</v>
      </c>
      <c r="D5" s="109" t="s">
        <v>4696</v>
      </c>
      <c r="E5" s="74" t="s">
        <v>5023</v>
      </c>
      <c r="F5" s="74" t="s">
        <v>5020</v>
      </c>
      <c r="G5" s="150" t="s">
        <v>5024</v>
      </c>
      <c r="H5" s="74" t="s">
        <v>4650</v>
      </c>
    </row>
    <row r="6" spans="1:8" ht="37.5">
      <c r="A6" s="11">
        <f>A5+1</f>
        <v>4</v>
      </c>
      <c r="B6" s="147" t="s">
        <v>5025</v>
      </c>
      <c r="C6" s="74" t="s">
        <v>9</v>
      </c>
      <c r="D6" s="109" t="s">
        <v>4655</v>
      </c>
      <c r="E6" s="74" t="s">
        <v>5026</v>
      </c>
      <c r="F6" s="74" t="s">
        <v>5020</v>
      </c>
      <c r="G6" s="109" t="s">
        <v>5027</v>
      </c>
      <c r="H6" s="74" t="s">
        <v>4650</v>
      </c>
    </row>
    <row r="7" spans="1:8" ht="19.5">
      <c r="A7" s="11">
        <f>A6+1</f>
        <v>5</v>
      </c>
      <c r="B7" s="147" t="s">
        <v>5028</v>
      </c>
      <c r="C7" s="74" t="s">
        <v>9</v>
      </c>
      <c r="D7" s="109" t="s">
        <v>4655</v>
      </c>
      <c r="E7" s="74" t="s">
        <v>5029</v>
      </c>
      <c r="F7" s="74" t="s">
        <v>5020</v>
      </c>
      <c r="G7" s="109" t="s">
        <v>5030</v>
      </c>
      <c r="H7" s="74" t="s">
        <v>4650</v>
      </c>
    </row>
    <row r="8" ht="19.5">
      <c r="B8" s="83"/>
    </row>
    <row r="9" ht="19.5">
      <c r="B9" s="83"/>
    </row>
    <row r="10" ht="19.5">
      <c r="B10" s="83"/>
    </row>
    <row r="11" ht="19.5">
      <c r="B11" s="83"/>
    </row>
    <row r="12" ht="19.5">
      <c r="B12" s="83"/>
    </row>
    <row r="13" ht="19.5">
      <c r="B13" s="83"/>
    </row>
    <row r="14" ht="19.5">
      <c r="B14" s="83"/>
    </row>
    <row r="15" ht="19.5">
      <c r="B15" s="83"/>
    </row>
    <row r="16" ht="19.5">
      <c r="B16" s="83"/>
    </row>
    <row r="17" ht="19.5">
      <c r="B17" s="83"/>
    </row>
    <row r="18" ht="19.5">
      <c r="B18" s="83"/>
    </row>
  </sheetData>
  <sheetProtection selectLockedCells="1" selectUnlockedCells="1"/>
  <mergeCells count="8">
    <mergeCell ref="G1:G2"/>
    <mergeCell ref="H1:H2"/>
    <mergeCell ref="A1:A2"/>
    <mergeCell ref="B1:B2"/>
    <mergeCell ref="C1:C2"/>
    <mergeCell ref="D1:D2"/>
    <mergeCell ref="E1:E2"/>
    <mergeCell ref="F1:F2"/>
  </mergeCells>
  <printOptions/>
  <pageMargins left="0.39375" right="0.39375" top="0.39375" bottom="0.39375" header="0.5118055555555555" footer="0.5118055555555555"/>
  <pageSetup horizontalDpi="300" verticalDpi="300" orientation="landscape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indexed="48"/>
  </sheetPr>
  <dimension ref="A1:H17"/>
  <sheetViews>
    <sheetView view="pageBreakPreview" zoomScale="75" zoomScaleSheetLayoutView="75" zoomScalePageLayoutView="0" workbookViewId="0" topLeftCell="A1">
      <selection activeCell="H10" activeCellId="1" sqref="A71:H79 H10"/>
    </sheetView>
  </sheetViews>
  <sheetFormatPr defaultColWidth="8.69921875" defaultRowHeight="19.5"/>
  <cols>
    <col min="1" max="1" width="3.8984375" style="0" customWidth="1"/>
    <col min="2" max="2" width="25.796875" style="0" customWidth="1"/>
    <col min="3" max="3" width="4.5" style="0" customWidth="1"/>
    <col min="4" max="4" width="14.5" style="0" customWidth="1"/>
    <col min="5" max="5" width="11.59765625" style="0" customWidth="1"/>
    <col min="6" max="6" width="10" style="0" customWidth="1"/>
    <col min="7" max="7" width="16.796875" style="0" customWidth="1"/>
    <col min="8" max="8" width="16.5" style="0" customWidth="1"/>
  </cols>
  <sheetData>
    <row r="1" spans="1:8" ht="18.75" customHeight="1">
      <c r="A1" s="505" t="s">
        <v>0</v>
      </c>
      <c r="B1" s="505" t="s">
        <v>1</v>
      </c>
      <c r="C1" s="505" t="s">
        <v>2</v>
      </c>
      <c r="D1" s="505" t="s">
        <v>3</v>
      </c>
      <c r="E1" s="507" t="s">
        <v>4</v>
      </c>
      <c r="F1" s="505" t="s">
        <v>5</v>
      </c>
      <c r="G1" s="505" t="s">
        <v>6</v>
      </c>
      <c r="H1" s="505" t="s">
        <v>7</v>
      </c>
    </row>
    <row r="2" spans="1:8" ht="19.5">
      <c r="A2" s="505"/>
      <c r="B2" s="505"/>
      <c r="C2" s="505"/>
      <c r="D2" s="505"/>
      <c r="E2" s="507"/>
      <c r="F2" s="505"/>
      <c r="G2" s="505"/>
      <c r="H2" s="505"/>
    </row>
    <row r="3" spans="1:8" ht="47.25" customHeight="1">
      <c r="A3" s="11">
        <f>A2+1</f>
        <v>1</v>
      </c>
      <c r="B3" s="423" t="s">
        <v>5031</v>
      </c>
      <c r="C3" s="138" t="s">
        <v>9</v>
      </c>
      <c r="D3" s="114" t="s">
        <v>10</v>
      </c>
      <c r="E3" s="138" t="s">
        <v>5032</v>
      </c>
      <c r="F3" s="138" t="s">
        <v>190</v>
      </c>
      <c r="G3" s="114" t="s">
        <v>5033</v>
      </c>
      <c r="H3" s="138" t="s">
        <v>14</v>
      </c>
    </row>
    <row r="4" spans="1:8" ht="19.5">
      <c r="A4" s="11">
        <f>A3+1</f>
        <v>2</v>
      </c>
      <c r="B4" s="244"/>
      <c r="C4" s="133"/>
      <c r="D4" s="147"/>
      <c r="E4" s="133"/>
      <c r="F4" s="133"/>
      <c r="G4" s="108"/>
      <c r="H4" s="133"/>
    </row>
    <row r="5" spans="1:8" ht="19.5">
      <c r="A5" s="11">
        <f>A4+1</f>
        <v>3</v>
      </c>
      <c r="B5" s="147"/>
      <c r="C5" s="133"/>
      <c r="D5" s="147"/>
      <c r="E5" s="133"/>
      <c r="F5" s="133"/>
      <c r="G5" s="147"/>
      <c r="H5" s="133"/>
    </row>
    <row r="6" ht="19.5">
      <c r="B6" s="83"/>
    </row>
    <row r="7" ht="19.5">
      <c r="B7" s="83"/>
    </row>
    <row r="8" ht="19.5">
      <c r="B8" s="83"/>
    </row>
    <row r="9" ht="19.5">
      <c r="B9" s="83"/>
    </row>
    <row r="10" ht="19.5">
      <c r="B10" s="83"/>
    </row>
    <row r="11" ht="19.5">
      <c r="B11" s="83"/>
    </row>
    <row r="12" ht="19.5">
      <c r="B12" s="83"/>
    </row>
    <row r="13" ht="19.5">
      <c r="B13" s="83"/>
    </row>
    <row r="14" ht="19.5">
      <c r="B14" s="83"/>
    </row>
    <row r="15" ht="19.5">
      <c r="B15" s="83"/>
    </row>
    <row r="16" ht="19.5">
      <c r="B16" s="83"/>
    </row>
    <row r="17" ht="19.5">
      <c r="B17" s="83"/>
    </row>
  </sheetData>
  <sheetProtection selectLockedCells="1" selectUnlockedCells="1"/>
  <mergeCells count="8">
    <mergeCell ref="G1:G2"/>
    <mergeCell ref="H1:H2"/>
    <mergeCell ref="A1:A2"/>
    <mergeCell ref="B1:B2"/>
    <mergeCell ref="C1:C2"/>
    <mergeCell ref="D1:D2"/>
    <mergeCell ref="E1:E2"/>
    <mergeCell ref="F1:F2"/>
  </mergeCells>
  <printOptions/>
  <pageMargins left="0.39375" right="0.39375" top="0.39375" bottom="0.39375" header="0.5118055555555555" footer="0.5118055555555555"/>
  <pageSetup horizontalDpi="300" verticalDpi="300" orientation="landscape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indexed="48"/>
  </sheetPr>
  <dimension ref="A1:H26"/>
  <sheetViews>
    <sheetView view="pageBreakPreview" zoomScale="75" zoomScaleSheetLayoutView="75" zoomScalePageLayoutView="0" workbookViewId="0" topLeftCell="A1">
      <selection activeCell="G7" activeCellId="1" sqref="A71:H79 G7"/>
    </sheetView>
  </sheetViews>
  <sheetFormatPr defaultColWidth="8.69921875" defaultRowHeight="19.5"/>
  <cols>
    <col min="1" max="1" width="3.8984375" style="0" customWidth="1"/>
    <col min="2" max="2" width="25.796875" style="0" customWidth="1"/>
    <col min="3" max="3" width="4.5" style="0" customWidth="1"/>
    <col min="4" max="4" width="14" style="0" customWidth="1"/>
    <col min="5" max="5" width="11.8984375" style="0" customWidth="1"/>
    <col min="6" max="6" width="10" style="0" customWidth="1"/>
    <col min="7" max="7" width="18" style="0" customWidth="1"/>
    <col min="8" max="8" width="15.59765625" style="0" customWidth="1"/>
  </cols>
  <sheetData>
    <row r="1" spans="1:8" ht="18.75" customHeight="1">
      <c r="A1" s="505" t="s">
        <v>0</v>
      </c>
      <c r="B1" s="505" t="s">
        <v>1</v>
      </c>
      <c r="C1" s="505" t="s">
        <v>2</v>
      </c>
      <c r="D1" s="505" t="s">
        <v>3</v>
      </c>
      <c r="E1" s="507" t="s">
        <v>4</v>
      </c>
      <c r="F1" s="505" t="s">
        <v>5</v>
      </c>
      <c r="G1" s="505" t="s">
        <v>6</v>
      </c>
      <c r="H1" s="505" t="s">
        <v>7</v>
      </c>
    </row>
    <row r="2" spans="1:8" ht="19.5">
      <c r="A2" s="505"/>
      <c r="B2" s="505"/>
      <c r="C2" s="505"/>
      <c r="D2" s="505"/>
      <c r="E2" s="507"/>
      <c r="F2" s="505"/>
      <c r="G2" s="505"/>
      <c r="H2" s="505"/>
    </row>
    <row r="3" spans="1:8" ht="19.5">
      <c r="A3" s="70">
        <f>A2+1</f>
        <v>1</v>
      </c>
      <c r="B3" s="58" t="s">
        <v>5034</v>
      </c>
      <c r="C3" s="56" t="s">
        <v>9</v>
      </c>
      <c r="D3" s="55" t="s">
        <v>4655</v>
      </c>
      <c r="E3" s="56" t="s">
        <v>5035</v>
      </c>
      <c r="F3" s="56" t="s">
        <v>5020</v>
      </c>
      <c r="G3" s="55" t="s">
        <v>5036</v>
      </c>
      <c r="H3" s="56" t="s">
        <v>4650</v>
      </c>
    </row>
    <row r="4" spans="1:8" ht="56.25">
      <c r="A4" s="70">
        <f>A3+1</f>
        <v>2</v>
      </c>
      <c r="B4" s="55" t="s">
        <v>5037</v>
      </c>
      <c r="C4" s="56"/>
      <c r="D4" s="33" t="s">
        <v>10</v>
      </c>
      <c r="E4" s="56" t="s">
        <v>5038</v>
      </c>
      <c r="F4" s="56" t="s">
        <v>5039</v>
      </c>
      <c r="G4" s="55" t="s">
        <v>5040</v>
      </c>
      <c r="H4" s="56" t="s">
        <v>5041</v>
      </c>
    </row>
    <row r="5" spans="1:8" ht="19.5">
      <c r="A5" s="70">
        <f>A4+1</f>
        <v>3</v>
      </c>
      <c r="B5" s="31" t="s">
        <v>5042</v>
      </c>
      <c r="C5" s="32" t="s">
        <v>9</v>
      </c>
      <c r="D5" s="33" t="s">
        <v>4727</v>
      </c>
      <c r="E5" s="32" t="s">
        <v>5043</v>
      </c>
      <c r="F5" s="32" t="s">
        <v>5020</v>
      </c>
      <c r="G5" s="72" t="s">
        <v>5044</v>
      </c>
      <c r="H5" s="32" t="s">
        <v>4650</v>
      </c>
    </row>
    <row r="6" spans="1:8" s="416" customFormat="1" ht="41.25" customHeight="1">
      <c r="A6" s="70">
        <f>A5+1</f>
        <v>4</v>
      </c>
      <c r="B6" s="460" t="s">
        <v>5045</v>
      </c>
      <c r="C6" s="32" t="s">
        <v>9</v>
      </c>
      <c r="D6" s="33" t="s">
        <v>10</v>
      </c>
      <c r="E6" s="32" t="s">
        <v>5046</v>
      </c>
      <c r="F6" s="32" t="s">
        <v>194</v>
      </c>
      <c r="G6" s="33" t="s">
        <v>5047</v>
      </c>
      <c r="H6" s="32" t="s">
        <v>14</v>
      </c>
    </row>
    <row r="7" spans="1:8" s="416" customFormat="1" ht="41.25" customHeight="1">
      <c r="A7" s="70" t="s">
        <v>4144</v>
      </c>
      <c r="B7" s="460" t="s">
        <v>5048</v>
      </c>
      <c r="C7" s="32" t="s">
        <v>9</v>
      </c>
      <c r="D7" s="33" t="s">
        <v>10</v>
      </c>
      <c r="E7" s="32" t="s">
        <v>5049</v>
      </c>
      <c r="F7" s="32" t="s">
        <v>1966</v>
      </c>
      <c r="G7" s="33" t="s">
        <v>5050</v>
      </c>
      <c r="H7" s="32" t="s">
        <v>14</v>
      </c>
    </row>
    <row r="8" spans="1:8" ht="42" customHeight="1">
      <c r="A8" s="70" t="s">
        <v>4442</v>
      </c>
      <c r="B8" s="460" t="s">
        <v>5051</v>
      </c>
      <c r="C8" s="32" t="s">
        <v>9</v>
      </c>
      <c r="D8" s="33" t="s">
        <v>10</v>
      </c>
      <c r="E8" s="32" t="s">
        <v>5052</v>
      </c>
      <c r="F8" s="32" t="s">
        <v>5053</v>
      </c>
      <c r="G8" s="33" t="s">
        <v>5054</v>
      </c>
      <c r="H8" s="32" t="s">
        <v>14</v>
      </c>
    </row>
    <row r="9" spans="1:8" ht="56.25">
      <c r="A9" s="70" t="s">
        <v>4898</v>
      </c>
      <c r="B9" s="460" t="s">
        <v>5055</v>
      </c>
      <c r="C9" s="32" t="s">
        <v>9</v>
      </c>
      <c r="D9" s="33" t="s">
        <v>10</v>
      </c>
      <c r="E9" s="32" t="s">
        <v>5056</v>
      </c>
      <c r="F9" s="32" t="s">
        <v>4132</v>
      </c>
      <c r="G9" s="33" t="s">
        <v>5057</v>
      </c>
      <c r="H9" s="32" t="s">
        <v>14</v>
      </c>
    </row>
    <row r="10" spans="1:8" ht="47.25" customHeight="1">
      <c r="A10" s="70">
        <f aca="true" t="shared" si="0" ref="A10:A15">A9+1</f>
        <v>8</v>
      </c>
      <c r="B10" s="70" t="s">
        <v>5058</v>
      </c>
      <c r="C10" s="32" t="s">
        <v>9</v>
      </c>
      <c r="D10" s="33" t="s">
        <v>10</v>
      </c>
      <c r="E10" s="32" t="s">
        <v>5059</v>
      </c>
      <c r="F10" s="32" t="s">
        <v>190</v>
      </c>
      <c r="G10" s="33" t="s">
        <v>5060</v>
      </c>
      <c r="H10" s="32" t="s">
        <v>14</v>
      </c>
    </row>
    <row r="11" spans="1:8" ht="47.25" customHeight="1">
      <c r="A11" s="70">
        <f t="shared" si="0"/>
        <v>9</v>
      </c>
      <c r="B11" s="359" t="s">
        <v>5061</v>
      </c>
      <c r="C11" s="32" t="s">
        <v>9</v>
      </c>
      <c r="D11" s="33" t="s">
        <v>10</v>
      </c>
      <c r="E11" s="32" t="s">
        <v>5062</v>
      </c>
      <c r="F11" s="32" t="s">
        <v>1003</v>
      </c>
      <c r="G11" s="33" t="s">
        <v>5063</v>
      </c>
      <c r="H11" s="32" t="s">
        <v>5064</v>
      </c>
    </row>
    <row r="12" spans="1:8" ht="47.25" customHeight="1">
      <c r="A12" s="70">
        <f t="shared" si="0"/>
        <v>10</v>
      </c>
      <c r="B12" s="359" t="s">
        <v>5065</v>
      </c>
      <c r="C12" s="32" t="s">
        <v>9</v>
      </c>
      <c r="D12" s="33" t="s">
        <v>10</v>
      </c>
      <c r="E12" s="32" t="s">
        <v>5066</v>
      </c>
      <c r="F12" s="32" t="s">
        <v>5067</v>
      </c>
      <c r="G12" s="33" t="s">
        <v>5068</v>
      </c>
      <c r="H12" s="32" t="s">
        <v>14</v>
      </c>
    </row>
    <row r="13" spans="1:8" ht="39" customHeight="1">
      <c r="A13" s="70">
        <f t="shared" si="0"/>
        <v>11</v>
      </c>
      <c r="B13" s="461" t="s">
        <v>5069</v>
      </c>
      <c r="C13" s="97" t="s">
        <v>9</v>
      </c>
      <c r="D13" s="96" t="s">
        <v>10</v>
      </c>
      <c r="E13" s="97" t="s">
        <v>5070</v>
      </c>
      <c r="F13" s="97" t="s">
        <v>5071</v>
      </c>
      <c r="G13" s="96" t="s">
        <v>5072</v>
      </c>
      <c r="H13" s="97" t="s">
        <v>5064</v>
      </c>
    </row>
    <row r="14" spans="1:8" ht="19.5">
      <c r="A14" s="70">
        <f t="shared" si="0"/>
        <v>12</v>
      </c>
      <c r="B14" s="42" t="s">
        <v>5073</v>
      </c>
      <c r="C14" s="32" t="s">
        <v>9</v>
      </c>
      <c r="D14" s="33" t="s">
        <v>4655</v>
      </c>
      <c r="E14" s="32" t="s">
        <v>5074</v>
      </c>
      <c r="F14" s="32" t="s">
        <v>5075</v>
      </c>
      <c r="G14" s="33" t="s">
        <v>5076</v>
      </c>
      <c r="H14" s="32" t="s">
        <v>4650</v>
      </c>
    </row>
    <row r="15" spans="1:8" ht="37.5">
      <c r="A15" s="70">
        <f t="shared" si="0"/>
        <v>13</v>
      </c>
      <c r="B15" s="42" t="s">
        <v>5077</v>
      </c>
      <c r="C15" s="32" t="s">
        <v>9</v>
      </c>
      <c r="D15" s="33" t="s">
        <v>4696</v>
      </c>
      <c r="E15" s="32" t="s">
        <v>5078</v>
      </c>
      <c r="F15" s="32" t="s">
        <v>5075</v>
      </c>
      <c r="G15" s="33" t="s">
        <v>5079</v>
      </c>
      <c r="H15" s="32" t="s">
        <v>4650</v>
      </c>
    </row>
    <row r="16" ht="19.5">
      <c r="B16" s="83"/>
    </row>
    <row r="17" ht="19.5">
      <c r="B17" s="83"/>
    </row>
    <row r="18" ht="19.5">
      <c r="B18" s="83"/>
    </row>
    <row r="19" ht="19.5">
      <c r="B19" s="83"/>
    </row>
    <row r="20" ht="19.5">
      <c r="B20" s="83"/>
    </row>
    <row r="21" ht="19.5">
      <c r="B21" s="83"/>
    </row>
    <row r="22" ht="19.5">
      <c r="B22" s="83"/>
    </row>
    <row r="23" ht="19.5">
      <c r="B23" s="83"/>
    </row>
    <row r="24" ht="19.5">
      <c r="B24" s="83"/>
    </row>
    <row r="25" ht="19.5">
      <c r="B25" s="83"/>
    </row>
    <row r="26" ht="19.5">
      <c r="B26" s="83"/>
    </row>
  </sheetData>
  <sheetProtection selectLockedCells="1" selectUnlockedCells="1"/>
  <mergeCells count="8">
    <mergeCell ref="G1:G2"/>
    <mergeCell ref="H1:H2"/>
    <mergeCell ref="A1:A2"/>
    <mergeCell ref="B1:B2"/>
    <mergeCell ref="C1:C2"/>
    <mergeCell ref="D1:D2"/>
    <mergeCell ref="E1:E2"/>
    <mergeCell ref="F1:F2"/>
  </mergeCells>
  <printOptions/>
  <pageMargins left="0.39375" right="0.39375" top="0.39375" bottom="0.39375" header="0.5118055555555555" footer="0.5118055555555555"/>
  <pageSetup horizontalDpi="300" verticalDpi="300" orientation="landscape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indexed="48"/>
  </sheetPr>
  <dimension ref="A1:H30"/>
  <sheetViews>
    <sheetView view="pageBreakPreview" zoomScale="75" zoomScaleSheetLayoutView="75" zoomScalePageLayoutView="0" workbookViewId="0" topLeftCell="A1">
      <selection activeCell="B15" sqref="B15"/>
    </sheetView>
  </sheetViews>
  <sheetFormatPr defaultColWidth="8.69921875" defaultRowHeight="19.5"/>
  <cols>
    <col min="1" max="1" width="3.09765625" style="0" customWidth="1"/>
    <col min="2" max="2" width="27.59765625" style="0" customWidth="1"/>
    <col min="3" max="3" width="4.5" style="0" customWidth="1"/>
    <col min="4" max="5" width="11.796875" style="0" customWidth="1"/>
    <col min="6" max="6" width="10" style="0" customWidth="1"/>
    <col min="7" max="7" width="16.59765625" style="0" customWidth="1"/>
    <col min="8" max="8" width="17.8984375" style="0" customWidth="1"/>
  </cols>
  <sheetData>
    <row r="1" spans="1:8" ht="18.75" customHeight="1">
      <c r="A1" s="505" t="s">
        <v>0</v>
      </c>
      <c r="B1" s="505" t="s">
        <v>1</v>
      </c>
      <c r="C1" s="505" t="s">
        <v>2</v>
      </c>
      <c r="D1" s="505" t="s">
        <v>3</v>
      </c>
      <c r="E1" s="507" t="s">
        <v>4</v>
      </c>
      <c r="F1" s="505" t="s">
        <v>5</v>
      </c>
      <c r="G1" s="505" t="s">
        <v>6</v>
      </c>
      <c r="H1" s="505" t="s">
        <v>7</v>
      </c>
    </row>
    <row r="2" spans="1:8" ht="19.5">
      <c r="A2" s="505"/>
      <c r="B2" s="505"/>
      <c r="C2" s="505"/>
      <c r="D2" s="505"/>
      <c r="E2" s="507"/>
      <c r="F2" s="505"/>
      <c r="G2" s="505"/>
      <c r="H2" s="505"/>
    </row>
    <row r="3" spans="1:8" ht="19.5">
      <c r="A3" s="11">
        <f aca="true" t="shared" si="0" ref="A3:A23">A2+1</f>
        <v>1</v>
      </c>
      <c r="B3" s="50" t="s">
        <v>5080</v>
      </c>
      <c r="C3" s="462" t="s">
        <v>9</v>
      </c>
      <c r="D3" s="462" t="s">
        <v>4655</v>
      </c>
      <c r="E3" s="246" t="s">
        <v>5081</v>
      </c>
      <c r="F3" s="462" t="s">
        <v>5075</v>
      </c>
      <c r="G3" s="462" t="s">
        <v>5082</v>
      </c>
      <c r="H3" s="462" t="s">
        <v>4650</v>
      </c>
    </row>
    <row r="4" spans="1:8" ht="19.5">
      <c r="A4" s="11">
        <f t="shared" si="0"/>
        <v>2</v>
      </c>
      <c r="B4" s="108" t="s">
        <v>5083</v>
      </c>
      <c r="C4" s="74" t="s">
        <v>9</v>
      </c>
      <c r="D4" s="74" t="s">
        <v>4711</v>
      </c>
      <c r="E4" s="74" t="s">
        <v>5084</v>
      </c>
      <c r="F4" s="74" t="s">
        <v>5075</v>
      </c>
      <c r="G4" s="109" t="s">
        <v>5085</v>
      </c>
      <c r="H4" s="74" t="s">
        <v>4650</v>
      </c>
    </row>
    <row r="5" spans="1:8" ht="37.5">
      <c r="A5" s="11">
        <f t="shared" si="0"/>
        <v>3</v>
      </c>
      <c r="B5" s="147" t="s">
        <v>5086</v>
      </c>
      <c r="C5" s="74" t="s">
        <v>9</v>
      </c>
      <c r="D5" s="74" t="s">
        <v>10</v>
      </c>
      <c r="E5" s="74" t="s">
        <v>5087</v>
      </c>
      <c r="F5" s="74" t="s">
        <v>218</v>
      </c>
      <c r="G5" s="109" t="s">
        <v>5088</v>
      </c>
      <c r="H5" s="74" t="s">
        <v>14</v>
      </c>
    </row>
    <row r="6" spans="1:8" ht="37.5">
      <c r="A6" s="11">
        <f t="shared" si="0"/>
        <v>4</v>
      </c>
      <c r="B6" s="249" t="s">
        <v>5089</v>
      </c>
      <c r="C6" s="74" t="s">
        <v>9</v>
      </c>
      <c r="D6" s="74" t="s">
        <v>10</v>
      </c>
      <c r="E6" s="74" t="s">
        <v>5090</v>
      </c>
      <c r="F6" s="74" t="s">
        <v>1487</v>
      </c>
      <c r="G6" s="109" t="s">
        <v>5091</v>
      </c>
      <c r="H6" s="74" t="s">
        <v>26</v>
      </c>
    </row>
    <row r="7" spans="1:8" ht="37.5">
      <c r="A7" s="11">
        <f t="shared" si="0"/>
        <v>5</v>
      </c>
      <c r="B7" s="463" t="s">
        <v>5092</v>
      </c>
      <c r="C7" s="446" t="s">
        <v>9</v>
      </c>
      <c r="D7" s="446" t="s">
        <v>10</v>
      </c>
      <c r="E7" s="446" t="s">
        <v>5093</v>
      </c>
      <c r="F7" s="446" t="s">
        <v>1487</v>
      </c>
      <c r="G7" s="114" t="s">
        <v>5094</v>
      </c>
      <c r="H7" s="395" t="s">
        <v>26</v>
      </c>
    </row>
    <row r="8" spans="1:8" ht="37.5">
      <c r="A8" s="11">
        <f t="shared" si="0"/>
        <v>6</v>
      </c>
      <c r="B8" s="464" t="s">
        <v>5095</v>
      </c>
      <c r="C8" s="446" t="s">
        <v>9</v>
      </c>
      <c r="D8" s="446" t="s">
        <v>10</v>
      </c>
      <c r="E8" s="446" t="s">
        <v>5096</v>
      </c>
      <c r="F8" s="446" t="s">
        <v>1356</v>
      </c>
      <c r="G8" s="114" t="s">
        <v>5097</v>
      </c>
      <c r="H8" s="303" t="s">
        <v>680</v>
      </c>
    </row>
    <row r="9" spans="1:8" ht="37.5">
      <c r="A9" s="11">
        <f t="shared" si="0"/>
        <v>7</v>
      </c>
      <c r="B9" s="133" t="s">
        <v>5098</v>
      </c>
      <c r="C9" s="230" t="s">
        <v>9</v>
      </c>
      <c r="D9" s="230" t="s">
        <v>10</v>
      </c>
      <c r="E9" s="230" t="s">
        <v>5099</v>
      </c>
      <c r="F9" s="230" t="s">
        <v>190</v>
      </c>
      <c r="G9" s="109" t="s">
        <v>5100</v>
      </c>
      <c r="H9" s="74" t="s">
        <v>14</v>
      </c>
    </row>
    <row r="10" spans="1:8" ht="37.5">
      <c r="A10" s="11">
        <f t="shared" si="0"/>
        <v>8</v>
      </c>
      <c r="B10" s="133" t="s">
        <v>5101</v>
      </c>
      <c r="C10" s="74" t="s">
        <v>9</v>
      </c>
      <c r="D10" s="74" t="s">
        <v>16</v>
      </c>
      <c r="E10" s="110" t="s">
        <v>5102</v>
      </c>
      <c r="F10" s="207">
        <v>39709</v>
      </c>
      <c r="G10" s="109" t="s">
        <v>5103</v>
      </c>
      <c r="H10" s="74" t="s">
        <v>5104</v>
      </c>
    </row>
    <row r="11" spans="1:8" ht="19.5">
      <c r="A11" s="11">
        <f t="shared" si="0"/>
        <v>9</v>
      </c>
      <c r="B11" s="244" t="s">
        <v>5105</v>
      </c>
      <c r="C11" s="74" t="s">
        <v>9</v>
      </c>
      <c r="D11" s="74" t="s">
        <v>4655</v>
      </c>
      <c r="E11" s="74" t="s">
        <v>5106</v>
      </c>
      <c r="F11" s="74" t="s">
        <v>5075</v>
      </c>
      <c r="G11" s="141" t="s">
        <v>5107</v>
      </c>
      <c r="H11" s="74" t="s">
        <v>4650</v>
      </c>
    </row>
    <row r="12" ht="19.5">
      <c r="A12" s="11">
        <f t="shared" si="0"/>
        <v>10</v>
      </c>
    </row>
    <row r="13" spans="1:8" ht="37.5">
      <c r="A13" s="11">
        <f t="shared" si="0"/>
        <v>11</v>
      </c>
      <c r="B13" s="244" t="s">
        <v>5108</v>
      </c>
      <c r="C13" s="74" t="s">
        <v>9</v>
      </c>
      <c r="D13" s="74" t="s">
        <v>10</v>
      </c>
      <c r="E13" s="74" t="s">
        <v>5109</v>
      </c>
      <c r="F13" s="74" t="s">
        <v>1380</v>
      </c>
      <c r="G13" s="141" t="s">
        <v>5110</v>
      </c>
      <c r="H13" s="74" t="s">
        <v>5111</v>
      </c>
    </row>
    <row r="14" spans="1:8" ht="37.5">
      <c r="A14" s="11">
        <f t="shared" si="0"/>
        <v>12</v>
      </c>
      <c r="B14" s="244" t="s">
        <v>5112</v>
      </c>
      <c r="C14" s="74" t="s">
        <v>9</v>
      </c>
      <c r="D14" s="74" t="s">
        <v>10</v>
      </c>
      <c r="E14" s="74" t="s">
        <v>5113</v>
      </c>
      <c r="F14" s="74" t="s">
        <v>218</v>
      </c>
      <c r="G14" s="141" t="s">
        <v>5114</v>
      </c>
      <c r="H14" s="74" t="s">
        <v>14</v>
      </c>
    </row>
    <row r="15" spans="1:8" ht="56.25">
      <c r="A15" s="11">
        <f t="shared" si="0"/>
        <v>13</v>
      </c>
      <c r="B15" s="244" t="s">
        <v>5115</v>
      </c>
      <c r="C15" s="74" t="s">
        <v>9</v>
      </c>
      <c r="D15" s="74" t="s">
        <v>10</v>
      </c>
      <c r="E15" s="74" t="s">
        <v>5116</v>
      </c>
      <c r="F15" s="74" t="s">
        <v>4973</v>
      </c>
      <c r="G15" s="74" t="s">
        <v>5117</v>
      </c>
      <c r="H15" s="74" t="s">
        <v>26</v>
      </c>
    </row>
    <row r="16" spans="1:8" ht="37.5">
      <c r="A16" s="11">
        <f t="shared" si="0"/>
        <v>14</v>
      </c>
      <c r="B16" s="244" t="s">
        <v>5118</v>
      </c>
      <c r="C16" s="74" t="s">
        <v>9</v>
      </c>
      <c r="D16" s="74" t="s">
        <v>16</v>
      </c>
      <c r="E16" s="74" t="s">
        <v>5119</v>
      </c>
      <c r="F16" s="74" t="s">
        <v>951</v>
      </c>
      <c r="G16" s="74" t="s">
        <v>5120</v>
      </c>
      <c r="H16" s="74" t="s">
        <v>4985</v>
      </c>
    </row>
    <row r="17" spans="1:8" s="10" customFormat="1" ht="37.5">
      <c r="A17" s="11">
        <f t="shared" si="0"/>
        <v>15</v>
      </c>
      <c r="B17" s="11" t="s">
        <v>5121</v>
      </c>
      <c r="C17" s="74" t="s">
        <v>9</v>
      </c>
      <c r="D17" s="109" t="s">
        <v>16</v>
      </c>
      <c r="E17" s="110" t="s">
        <v>5122</v>
      </c>
      <c r="F17" s="228">
        <v>39238</v>
      </c>
      <c r="G17" s="74" t="s">
        <v>5123</v>
      </c>
      <c r="H17" s="74" t="s">
        <v>19</v>
      </c>
    </row>
    <row r="18" spans="1:8" ht="19.5">
      <c r="A18" s="11">
        <f t="shared" si="0"/>
        <v>16</v>
      </c>
      <c r="B18" s="244" t="s">
        <v>5124</v>
      </c>
      <c r="C18" s="74" t="s">
        <v>9</v>
      </c>
      <c r="D18" s="74" t="s">
        <v>4655</v>
      </c>
      <c r="E18" s="74" t="s">
        <v>5125</v>
      </c>
      <c r="F18" s="74" t="s">
        <v>5126</v>
      </c>
      <c r="G18" s="74" t="s">
        <v>5127</v>
      </c>
      <c r="H18" s="74" t="s">
        <v>4650</v>
      </c>
    </row>
    <row r="19" spans="1:8" ht="19.5">
      <c r="A19" s="11">
        <f t="shared" si="0"/>
        <v>17</v>
      </c>
      <c r="B19" s="244" t="s">
        <v>5128</v>
      </c>
      <c r="C19" s="74" t="s">
        <v>9</v>
      </c>
      <c r="D19" s="74" t="s">
        <v>4655</v>
      </c>
      <c r="E19" s="74" t="s">
        <v>5129</v>
      </c>
      <c r="F19" s="74" t="s">
        <v>5126</v>
      </c>
      <c r="G19" s="75" t="s">
        <v>5130</v>
      </c>
      <c r="H19" s="75" t="s">
        <v>4650</v>
      </c>
    </row>
    <row r="20" spans="1:8" ht="19.5">
      <c r="A20" s="11">
        <f t="shared" si="0"/>
        <v>18</v>
      </c>
      <c r="B20" s="233" t="s">
        <v>5131</v>
      </c>
      <c r="C20" s="309" t="s">
        <v>9</v>
      </c>
      <c r="D20" s="309" t="s">
        <v>4655</v>
      </c>
      <c r="E20" s="309" t="s">
        <v>5132</v>
      </c>
      <c r="F20" s="309" t="s">
        <v>5126</v>
      </c>
      <c r="G20" s="309" t="s">
        <v>5133</v>
      </c>
      <c r="H20" s="309" t="s">
        <v>4650</v>
      </c>
    </row>
    <row r="21" spans="1:8" ht="37.5">
      <c r="A21" s="11">
        <f t="shared" si="0"/>
        <v>19</v>
      </c>
      <c r="B21" s="91" t="s">
        <v>5134</v>
      </c>
      <c r="C21" s="367" t="s">
        <v>9</v>
      </c>
      <c r="D21" s="465" t="s">
        <v>10</v>
      </c>
      <c r="E21" s="367" t="s">
        <v>5135</v>
      </c>
      <c r="F21" s="367" t="s">
        <v>1487</v>
      </c>
      <c r="G21" s="142" t="s">
        <v>5136</v>
      </c>
      <c r="H21" s="367" t="s">
        <v>26</v>
      </c>
    </row>
    <row r="22" spans="1:8" ht="37.5">
      <c r="A22" s="11">
        <f t="shared" si="0"/>
        <v>20</v>
      </c>
      <c r="B22" s="218" t="s">
        <v>5137</v>
      </c>
      <c r="C22" s="367" t="s">
        <v>9</v>
      </c>
      <c r="D22" s="367" t="s">
        <v>10</v>
      </c>
      <c r="E22" s="367" t="s">
        <v>5138</v>
      </c>
      <c r="F22" s="367" t="s">
        <v>1487</v>
      </c>
      <c r="G22" s="142" t="s">
        <v>5139</v>
      </c>
      <c r="H22" s="367" t="s">
        <v>26</v>
      </c>
    </row>
    <row r="23" spans="1:8" ht="58.5">
      <c r="A23" s="11">
        <f t="shared" si="0"/>
        <v>21</v>
      </c>
      <c r="B23" s="233" t="s">
        <v>5140</v>
      </c>
      <c r="C23" s="230" t="s">
        <v>9</v>
      </c>
      <c r="D23" s="230" t="s">
        <v>16</v>
      </c>
      <c r="E23" s="230" t="s">
        <v>5141</v>
      </c>
      <c r="F23" s="230" t="s">
        <v>5142</v>
      </c>
      <c r="G23" s="232" t="s">
        <v>5143</v>
      </c>
      <c r="H23" s="232" t="s">
        <v>2597</v>
      </c>
    </row>
    <row r="24" ht="19.5">
      <c r="B24" s="83"/>
    </row>
    <row r="25" ht="19.5">
      <c r="B25" s="83"/>
    </row>
    <row r="26" ht="19.5">
      <c r="B26" s="83"/>
    </row>
    <row r="27" ht="19.5">
      <c r="B27" s="83"/>
    </row>
    <row r="28" ht="19.5">
      <c r="B28" s="83"/>
    </row>
    <row r="29" ht="19.5">
      <c r="B29" s="83"/>
    </row>
    <row r="30" ht="19.5">
      <c r="B30" s="83"/>
    </row>
  </sheetData>
  <sheetProtection selectLockedCells="1" selectUnlockedCells="1"/>
  <mergeCells count="8">
    <mergeCell ref="G1:G2"/>
    <mergeCell ref="H1:H2"/>
    <mergeCell ref="A1:A2"/>
    <mergeCell ref="B1:B2"/>
    <mergeCell ref="C1:C2"/>
    <mergeCell ref="D1:D2"/>
    <mergeCell ref="E1:E2"/>
    <mergeCell ref="F1:F2"/>
  </mergeCells>
  <printOptions/>
  <pageMargins left="0.39375" right="0.39375" top="0.39375" bottom="0.39375" header="0.5118055555555555" footer="0.5118055555555555"/>
  <pageSetup horizontalDpi="300" verticalDpi="300" orientation="landscape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indexed="48"/>
  </sheetPr>
  <dimension ref="A1:H18"/>
  <sheetViews>
    <sheetView view="pageBreakPreview" zoomScale="90" zoomScaleSheetLayoutView="90" zoomScalePageLayoutView="0" workbookViewId="0" topLeftCell="A1">
      <selection activeCell="N14" activeCellId="1" sqref="A71:H79 N14"/>
    </sheetView>
  </sheetViews>
  <sheetFormatPr defaultColWidth="8.69921875" defaultRowHeight="19.5"/>
  <cols>
    <col min="1" max="1" width="3.8984375" style="0" customWidth="1"/>
    <col min="2" max="2" width="25.09765625" style="0" customWidth="1"/>
    <col min="3" max="3" width="4.5" style="0" customWidth="1"/>
    <col min="4" max="4" width="14.5" style="0" customWidth="1"/>
    <col min="5" max="5" width="11.796875" style="0" customWidth="1"/>
    <col min="6" max="6" width="10" style="0" customWidth="1"/>
    <col min="7" max="7" width="17.5" style="0" customWidth="1"/>
    <col min="8" max="8" width="15.59765625" style="0" customWidth="1"/>
  </cols>
  <sheetData>
    <row r="1" spans="1:8" ht="18.75" customHeight="1">
      <c r="A1" s="505" t="s">
        <v>0</v>
      </c>
      <c r="B1" s="505" t="s">
        <v>1</v>
      </c>
      <c r="C1" s="505" t="s">
        <v>2</v>
      </c>
      <c r="D1" s="505" t="s">
        <v>3</v>
      </c>
      <c r="E1" s="507" t="s">
        <v>4</v>
      </c>
      <c r="F1" s="505" t="s">
        <v>5</v>
      </c>
      <c r="G1" s="505" t="s">
        <v>6</v>
      </c>
      <c r="H1" s="505" t="s">
        <v>7</v>
      </c>
    </row>
    <row r="2" spans="1:8" ht="19.5">
      <c r="A2" s="505"/>
      <c r="B2" s="505"/>
      <c r="C2" s="505"/>
      <c r="D2" s="505"/>
      <c r="E2" s="507"/>
      <c r="F2" s="505"/>
      <c r="G2" s="505"/>
      <c r="H2" s="505"/>
    </row>
    <row r="3" spans="1:8" ht="19.5">
      <c r="A3" s="11">
        <f>A2+1</f>
        <v>1</v>
      </c>
      <c r="B3" s="265" t="s">
        <v>5144</v>
      </c>
      <c r="C3" s="393" t="s">
        <v>9</v>
      </c>
      <c r="D3" s="393" t="s">
        <v>4655</v>
      </c>
      <c r="E3" s="393" t="s">
        <v>5145</v>
      </c>
      <c r="F3" s="393" t="s">
        <v>5146</v>
      </c>
      <c r="G3" s="393" t="s">
        <v>5147</v>
      </c>
      <c r="H3" s="393" t="s">
        <v>4650</v>
      </c>
    </row>
    <row r="4" spans="1:8" ht="56.25">
      <c r="A4" s="11">
        <f>A3+1</f>
        <v>2</v>
      </c>
      <c r="B4" s="133" t="s">
        <v>5148</v>
      </c>
      <c r="C4" s="222" t="s">
        <v>9</v>
      </c>
      <c r="D4" s="222" t="s">
        <v>10</v>
      </c>
      <c r="E4" s="222" t="s">
        <v>5149</v>
      </c>
      <c r="F4" s="174" t="s">
        <v>218</v>
      </c>
      <c r="G4" s="150" t="s">
        <v>5150</v>
      </c>
      <c r="H4" s="222" t="s">
        <v>14</v>
      </c>
    </row>
    <row r="5" spans="1:8" ht="19.5">
      <c r="A5" s="11">
        <f>A4+1</f>
        <v>3</v>
      </c>
      <c r="B5" s="91" t="s">
        <v>5151</v>
      </c>
      <c r="C5" s="222" t="s">
        <v>9</v>
      </c>
      <c r="D5" s="222" t="s">
        <v>4696</v>
      </c>
      <c r="E5" s="222" t="s">
        <v>5152</v>
      </c>
      <c r="F5" s="222" t="s">
        <v>5153</v>
      </c>
      <c r="G5" s="222" t="s">
        <v>5154</v>
      </c>
      <c r="H5" s="222" t="s">
        <v>4650</v>
      </c>
    </row>
    <row r="6" spans="1:8" ht="19.5">
      <c r="A6" s="11">
        <f>A5+1</f>
        <v>4</v>
      </c>
      <c r="B6" s="147" t="s">
        <v>5155</v>
      </c>
      <c r="C6" s="74" t="s">
        <v>9</v>
      </c>
      <c r="D6" s="109" t="s">
        <v>5156</v>
      </c>
      <c r="E6" s="74" t="s">
        <v>5157</v>
      </c>
      <c r="F6" s="74" t="s">
        <v>4825</v>
      </c>
      <c r="G6" s="109" t="s">
        <v>5158</v>
      </c>
      <c r="H6" s="74" t="s">
        <v>4650</v>
      </c>
    </row>
    <row r="7" ht="19.5">
      <c r="B7" s="83"/>
    </row>
    <row r="8" ht="19.5">
      <c r="B8" s="83"/>
    </row>
    <row r="9" ht="19.5">
      <c r="B9" s="83"/>
    </row>
    <row r="10" ht="19.5">
      <c r="B10" s="83"/>
    </row>
    <row r="11" ht="19.5">
      <c r="B11" s="83"/>
    </row>
    <row r="12" ht="19.5">
      <c r="B12" s="83"/>
    </row>
    <row r="13" ht="19.5">
      <c r="B13" s="83"/>
    </row>
    <row r="14" ht="19.5">
      <c r="B14" s="83"/>
    </row>
    <row r="15" ht="19.5">
      <c r="B15" s="83"/>
    </row>
    <row r="16" ht="19.5">
      <c r="B16" s="83"/>
    </row>
    <row r="17" ht="19.5">
      <c r="B17" s="83"/>
    </row>
    <row r="18" ht="19.5">
      <c r="B18" s="83"/>
    </row>
  </sheetData>
  <sheetProtection selectLockedCells="1" selectUnlockedCells="1"/>
  <mergeCells count="8">
    <mergeCell ref="G1:G2"/>
    <mergeCell ref="H1:H2"/>
    <mergeCell ref="A1:A2"/>
    <mergeCell ref="B1:B2"/>
    <mergeCell ref="C1:C2"/>
    <mergeCell ref="D1:D2"/>
    <mergeCell ref="E1:E2"/>
    <mergeCell ref="F1:F2"/>
  </mergeCells>
  <printOptions/>
  <pageMargins left="0.39375" right="0.39375" top="0.39375" bottom="0.39375" header="0.5118055555555555" footer="0.5118055555555555"/>
  <pageSetup horizontalDpi="300" verticalDpi="300" orientation="landscape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indexed="48"/>
  </sheetPr>
  <dimension ref="A1:H18"/>
  <sheetViews>
    <sheetView view="pageBreakPreview" zoomScale="90" zoomScaleSheetLayoutView="90" zoomScalePageLayoutView="0" workbookViewId="0" topLeftCell="A1">
      <selection activeCell="H5" activeCellId="1" sqref="A71:H79 H5"/>
    </sheetView>
  </sheetViews>
  <sheetFormatPr defaultColWidth="8.69921875" defaultRowHeight="19.5"/>
  <cols>
    <col min="1" max="1" width="3.8984375" style="0" customWidth="1"/>
    <col min="2" max="2" width="25.796875" style="0" customWidth="1"/>
    <col min="3" max="3" width="4.5" style="0" customWidth="1"/>
    <col min="4" max="5" width="12" style="0" customWidth="1"/>
    <col min="6" max="6" width="10" style="0" customWidth="1"/>
    <col min="7" max="7" width="17.296875" style="0" customWidth="1"/>
    <col min="8" max="8" width="17.8984375" style="0" customWidth="1"/>
  </cols>
  <sheetData>
    <row r="1" spans="1:8" ht="18.75" customHeight="1">
      <c r="A1" s="505" t="s">
        <v>0</v>
      </c>
      <c r="B1" s="505" t="s">
        <v>1</v>
      </c>
      <c r="C1" s="505" t="s">
        <v>2</v>
      </c>
      <c r="D1" s="505" t="s">
        <v>3</v>
      </c>
      <c r="E1" s="507" t="s">
        <v>4</v>
      </c>
      <c r="F1" s="505" t="s">
        <v>5</v>
      </c>
      <c r="G1" s="505" t="s">
        <v>6</v>
      </c>
      <c r="H1" s="505" t="s">
        <v>7</v>
      </c>
    </row>
    <row r="2" spans="1:8" ht="19.5">
      <c r="A2" s="505"/>
      <c r="B2" s="505"/>
      <c r="C2" s="505"/>
      <c r="D2" s="505"/>
      <c r="E2" s="507"/>
      <c r="F2" s="505"/>
      <c r="G2" s="505"/>
      <c r="H2" s="505"/>
    </row>
    <row r="3" spans="1:8" ht="56.25">
      <c r="A3" s="11">
        <f>A2+1</f>
        <v>1</v>
      </c>
      <c r="B3" s="423" t="s">
        <v>5159</v>
      </c>
      <c r="C3" s="138" t="s">
        <v>47</v>
      </c>
      <c r="D3" s="114" t="s">
        <v>4655</v>
      </c>
      <c r="E3" s="138" t="s">
        <v>5160</v>
      </c>
      <c r="F3" s="138" t="s">
        <v>5153</v>
      </c>
      <c r="G3" s="114" t="s">
        <v>5161</v>
      </c>
      <c r="H3" s="138" t="s">
        <v>4650</v>
      </c>
    </row>
    <row r="4" spans="1:8" ht="19.5">
      <c r="A4" s="11">
        <f>A3+1</f>
        <v>2</v>
      </c>
      <c r="B4" s="244" t="s">
        <v>5162</v>
      </c>
      <c r="C4" s="74" t="s">
        <v>9</v>
      </c>
      <c r="D4" s="109" t="s">
        <v>4655</v>
      </c>
      <c r="E4" s="74" t="s">
        <v>5163</v>
      </c>
      <c r="F4" s="74" t="s">
        <v>5164</v>
      </c>
      <c r="G4" s="150" t="s">
        <v>5165</v>
      </c>
      <c r="H4" s="74" t="s">
        <v>4650</v>
      </c>
    </row>
    <row r="5" spans="1:8" ht="37.5">
      <c r="A5" s="11">
        <f>A4+1</f>
        <v>3</v>
      </c>
      <c r="B5" s="147" t="s">
        <v>5166</v>
      </c>
      <c r="C5" s="74" t="s">
        <v>9</v>
      </c>
      <c r="D5" s="109" t="s">
        <v>10</v>
      </c>
      <c r="E5" s="74" t="s">
        <v>5167</v>
      </c>
      <c r="F5" s="74" t="s">
        <v>186</v>
      </c>
      <c r="G5" s="109" t="s">
        <v>5168</v>
      </c>
      <c r="H5" s="74" t="s">
        <v>14</v>
      </c>
    </row>
    <row r="6" spans="1:8" s="445" customFormat="1" ht="41.25" customHeight="1">
      <c r="A6" s="11">
        <f>A5+1</f>
        <v>4</v>
      </c>
      <c r="B6" s="42" t="s">
        <v>5169</v>
      </c>
      <c r="C6" s="32" t="s">
        <v>9</v>
      </c>
      <c r="D6" s="33" t="s">
        <v>10</v>
      </c>
      <c r="E6" s="32" t="s">
        <v>5170</v>
      </c>
      <c r="F6" s="32" t="s">
        <v>398</v>
      </c>
      <c r="G6" s="33" t="s">
        <v>5171</v>
      </c>
      <c r="H6" s="32" t="s">
        <v>123</v>
      </c>
    </row>
    <row r="7" ht="19.5">
      <c r="B7" s="83"/>
    </row>
    <row r="8" ht="19.5">
      <c r="B8" s="83"/>
    </row>
    <row r="9" ht="19.5">
      <c r="B9" s="83"/>
    </row>
    <row r="10" ht="19.5">
      <c r="B10" s="83"/>
    </row>
    <row r="11" ht="19.5">
      <c r="B11" s="83"/>
    </row>
    <row r="12" ht="19.5">
      <c r="B12" s="83"/>
    </row>
    <row r="13" ht="19.5">
      <c r="B13" s="83"/>
    </row>
    <row r="14" ht="19.5">
      <c r="B14" s="83"/>
    </row>
    <row r="15" ht="19.5">
      <c r="B15" s="83"/>
    </row>
    <row r="16" ht="19.5">
      <c r="B16" s="83"/>
    </row>
    <row r="17" ht="19.5">
      <c r="B17" s="83"/>
    </row>
    <row r="18" ht="19.5">
      <c r="B18" s="83"/>
    </row>
  </sheetData>
  <sheetProtection selectLockedCells="1" selectUnlockedCells="1"/>
  <mergeCells count="8">
    <mergeCell ref="G1:G2"/>
    <mergeCell ref="H1:H2"/>
    <mergeCell ref="A1:A2"/>
    <mergeCell ref="B1:B2"/>
    <mergeCell ref="C1:C2"/>
    <mergeCell ref="D1:D2"/>
    <mergeCell ref="E1:E2"/>
    <mergeCell ref="F1:F2"/>
  </mergeCells>
  <printOptions/>
  <pageMargins left="0.39375" right="0.39375" top="0.39375" bottom="0.39375" header="0.5118055555555555" footer="0.5118055555555555"/>
  <pageSetup horizontalDpi="300" verticalDpi="300" orientation="landscape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indexed="48"/>
  </sheetPr>
  <dimension ref="A1:H21"/>
  <sheetViews>
    <sheetView view="pageBreakPreview" zoomScale="75" zoomScaleSheetLayoutView="75" zoomScalePageLayoutView="0" workbookViewId="0" topLeftCell="A1">
      <selection activeCell="G13" activeCellId="1" sqref="A71:H79 G13"/>
    </sheetView>
  </sheetViews>
  <sheetFormatPr defaultColWidth="8.69921875" defaultRowHeight="19.5"/>
  <cols>
    <col min="1" max="1" width="3.5" style="0" customWidth="1"/>
    <col min="2" max="2" width="24.59765625" style="0" customWidth="1"/>
    <col min="3" max="3" width="4.09765625" style="0" customWidth="1"/>
    <col min="4" max="4" width="13.5" style="0" customWidth="1"/>
    <col min="5" max="5" width="11.09765625" style="0" customWidth="1"/>
    <col min="6" max="6" width="9.296875" style="0" customWidth="1"/>
    <col min="7" max="7" width="21" style="0" customWidth="1"/>
    <col min="8" max="8" width="16" style="0" customWidth="1"/>
  </cols>
  <sheetData>
    <row r="1" spans="1:8" ht="18.75" customHeight="1">
      <c r="A1" s="505" t="s">
        <v>0</v>
      </c>
      <c r="B1" s="505" t="s">
        <v>1</v>
      </c>
      <c r="C1" s="505" t="s">
        <v>2</v>
      </c>
      <c r="D1" s="505" t="s">
        <v>3</v>
      </c>
      <c r="E1" s="507" t="s">
        <v>4</v>
      </c>
      <c r="F1" s="505" t="s">
        <v>5</v>
      </c>
      <c r="G1" s="505" t="s">
        <v>6</v>
      </c>
      <c r="H1" s="505" t="s">
        <v>7</v>
      </c>
    </row>
    <row r="2" spans="1:8" ht="19.5">
      <c r="A2" s="505"/>
      <c r="B2" s="505"/>
      <c r="C2" s="505"/>
      <c r="D2" s="505"/>
      <c r="E2" s="507"/>
      <c r="F2" s="505"/>
      <c r="G2" s="505"/>
      <c r="H2" s="505"/>
    </row>
    <row r="3" spans="1:8" ht="17.25" customHeight="1">
      <c r="A3" s="11">
        <f aca="true" t="shared" si="0" ref="A3:A16">A2+1</f>
        <v>1</v>
      </c>
      <c r="B3" s="451" t="s">
        <v>5172</v>
      </c>
      <c r="C3" s="466" t="s">
        <v>9</v>
      </c>
      <c r="D3" s="466" t="s">
        <v>4727</v>
      </c>
      <c r="E3" s="452" t="s">
        <v>5173</v>
      </c>
      <c r="F3" s="454" t="s">
        <v>5153</v>
      </c>
      <c r="G3" s="467" t="s">
        <v>5174</v>
      </c>
      <c r="H3" s="466" t="s">
        <v>4650</v>
      </c>
    </row>
    <row r="4" spans="1:8" ht="19.5">
      <c r="A4" s="11">
        <f t="shared" si="0"/>
        <v>2</v>
      </c>
      <c r="B4" s="233" t="s">
        <v>5175</v>
      </c>
      <c r="C4" s="465" t="s">
        <v>9</v>
      </c>
      <c r="D4" s="465" t="s">
        <v>1627</v>
      </c>
      <c r="E4" s="468" t="s">
        <v>5176</v>
      </c>
      <c r="F4" s="469" t="s">
        <v>5153</v>
      </c>
      <c r="G4" s="230" t="s">
        <v>5177</v>
      </c>
      <c r="H4" s="230" t="s">
        <v>4650</v>
      </c>
    </row>
    <row r="5" spans="1:8" ht="19.5">
      <c r="A5" s="11">
        <f t="shared" si="0"/>
        <v>3</v>
      </c>
      <c r="B5" s="11" t="s">
        <v>5178</v>
      </c>
      <c r="C5" s="22" t="s">
        <v>9</v>
      </c>
      <c r="D5" s="12" t="s">
        <v>4711</v>
      </c>
      <c r="E5" s="14" t="s">
        <v>5179</v>
      </c>
      <c r="F5" s="23">
        <v>39870</v>
      </c>
      <c r="G5" s="13" t="s">
        <v>5180</v>
      </c>
      <c r="H5" s="13" t="s">
        <v>4650</v>
      </c>
    </row>
    <row r="6" spans="1:8" ht="18.75" customHeight="1">
      <c r="A6" s="11">
        <f t="shared" si="0"/>
        <v>4</v>
      </c>
      <c r="B6" s="49" t="s">
        <v>5181</v>
      </c>
      <c r="C6" s="13" t="s">
        <v>9</v>
      </c>
      <c r="D6" s="12" t="s">
        <v>4696</v>
      </c>
      <c r="E6" s="14" t="s">
        <v>5182</v>
      </c>
      <c r="F6" s="23">
        <v>39870</v>
      </c>
      <c r="G6" s="13" t="s">
        <v>5183</v>
      </c>
      <c r="H6" s="13" t="s">
        <v>4650</v>
      </c>
    </row>
    <row r="7" spans="1:8" ht="37.5">
      <c r="A7" s="11">
        <f t="shared" si="0"/>
        <v>5</v>
      </c>
      <c r="B7" s="49" t="s">
        <v>5184</v>
      </c>
      <c r="C7" s="13" t="s">
        <v>9</v>
      </c>
      <c r="D7" s="12" t="s">
        <v>10</v>
      </c>
      <c r="E7" s="14" t="s">
        <v>5185</v>
      </c>
      <c r="F7" s="23">
        <v>40288</v>
      </c>
      <c r="G7" s="13" t="s">
        <v>5186</v>
      </c>
      <c r="H7" s="13" t="s">
        <v>14</v>
      </c>
    </row>
    <row r="8" spans="1:8" ht="37.5">
      <c r="A8" s="11">
        <f t="shared" si="0"/>
        <v>6</v>
      </c>
      <c r="B8" s="49" t="s">
        <v>5187</v>
      </c>
      <c r="C8" s="13" t="s">
        <v>9</v>
      </c>
      <c r="D8" s="12" t="s">
        <v>10</v>
      </c>
      <c r="E8" s="14" t="s">
        <v>5188</v>
      </c>
      <c r="F8" s="23">
        <v>42289</v>
      </c>
      <c r="G8" s="13" t="s">
        <v>5189</v>
      </c>
      <c r="H8" s="13" t="s">
        <v>14</v>
      </c>
    </row>
    <row r="9" spans="1:8" ht="19.5">
      <c r="A9" s="11">
        <f t="shared" si="0"/>
        <v>7</v>
      </c>
      <c r="B9" s="410" t="s">
        <v>5190</v>
      </c>
      <c r="C9" s="230" t="s">
        <v>9</v>
      </c>
      <c r="D9" s="458" t="s">
        <v>4655</v>
      </c>
      <c r="E9" s="230" t="s">
        <v>5191</v>
      </c>
      <c r="F9" s="470" t="s">
        <v>5192</v>
      </c>
      <c r="G9" s="230" t="s">
        <v>5193</v>
      </c>
      <c r="H9" s="13" t="s">
        <v>4650</v>
      </c>
    </row>
    <row r="10" spans="1:8" ht="19.5">
      <c r="A10" s="11">
        <f t="shared" si="0"/>
        <v>8</v>
      </c>
      <c r="B10" s="50" t="s">
        <v>5194</v>
      </c>
      <c r="C10" s="446" t="s">
        <v>9</v>
      </c>
      <c r="D10" s="226" t="s">
        <v>4655</v>
      </c>
      <c r="E10" s="446" t="s">
        <v>5195</v>
      </c>
      <c r="F10" s="471" t="s">
        <v>5192</v>
      </c>
      <c r="G10" s="367" t="s">
        <v>5196</v>
      </c>
      <c r="H10" s="13" t="s">
        <v>4650</v>
      </c>
    </row>
    <row r="11" spans="1:8" ht="21" customHeight="1">
      <c r="A11" s="11">
        <f t="shared" si="0"/>
        <v>9</v>
      </c>
      <c r="B11" s="30" t="s">
        <v>5197</v>
      </c>
      <c r="C11" s="13" t="s">
        <v>9</v>
      </c>
      <c r="D11" s="12" t="s">
        <v>16</v>
      </c>
      <c r="E11" s="14" t="s">
        <v>5198</v>
      </c>
      <c r="F11" s="23">
        <v>39709</v>
      </c>
      <c r="G11" s="13" t="s">
        <v>5199</v>
      </c>
      <c r="H11" s="472" t="s">
        <v>4985</v>
      </c>
    </row>
    <row r="12" spans="1:8" ht="21" customHeight="1">
      <c r="A12" s="11">
        <f t="shared" si="0"/>
        <v>10</v>
      </c>
      <c r="B12" s="30" t="s">
        <v>5200</v>
      </c>
      <c r="C12" s="13" t="s">
        <v>9</v>
      </c>
      <c r="D12" s="12" t="s">
        <v>4655</v>
      </c>
      <c r="E12" s="14" t="s">
        <v>5201</v>
      </c>
      <c r="F12" s="23">
        <v>39876</v>
      </c>
      <c r="G12" s="13" t="s">
        <v>5202</v>
      </c>
      <c r="H12" s="176" t="s">
        <v>4650</v>
      </c>
    </row>
    <row r="13" spans="1:8" ht="21.75" customHeight="1">
      <c r="A13" s="11">
        <f t="shared" si="0"/>
        <v>11</v>
      </c>
      <c r="B13" s="30" t="s">
        <v>5203</v>
      </c>
      <c r="C13" s="13" t="s">
        <v>9</v>
      </c>
      <c r="D13" s="12" t="s">
        <v>4696</v>
      </c>
      <c r="E13" s="14" t="s">
        <v>5204</v>
      </c>
      <c r="F13" s="23">
        <v>39874</v>
      </c>
      <c r="G13" s="13" t="s">
        <v>5205</v>
      </c>
      <c r="H13" s="472" t="s">
        <v>4650</v>
      </c>
    </row>
    <row r="14" spans="1:8" ht="21.75" customHeight="1">
      <c r="A14" s="11">
        <f t="shared" si="0"/>
        <v>12</v>
      </c>
      <c r="B14" s="30" t="s">
        <v>5206</v>
      </c>
      <c r="C14" s="13" t="s">
        <v>9</v>
      </c>
      <c r="D14" s="12" t="s">
        <v>10</v>
      </c>
      <c r="E14" s="14" t="s">
        <v>5207</v>
      </c>
      <c r="F14" s="23">
        <v>40590</v>
      </c>
      <c r="G14" s="13" t="s">
        <v>5208</v>
      </c>
      <c r="H14" s="472" t="s">
        <v>5209</v>
      </c>
    </row>
    <row r="15" spans="1:8" ht="37.5">
      <c r="A15" s="11">
        <f t="shared" si="0"/>
        <v>13</v>
      </c>
      <c r="B15" s="30" t="s">
        <v>5210</v>
      </c>
      <c r="C15" s="13" t="s">
        <v>9</v>
      </c>
      <c r="D15" s="12" t="s">
        <v>10</v>
      </c>
      <c r="E15" s="14" t="s">
        <v>5211</v>
      </c>
      <c r="F15" s="23">
        <v>42552</v>
      </c>
      <c r="G15" s="13" t="s">
        <v>5212</v>
      </c>
      <c r="H15" s="472" t="s">
        <v>14</v>
      </c>
    </row>
    <row r="16" spans="1:8" ht="19.5">
      <c r="A16" s="11">
        <f t="shared" si="0"/>
        <v>14</v>
      </c>
      <c r="B16" s="147" t="s">
        <v>5213</v>
      </c>
      <c r="C16" s="74" t="s">
        <v>9</v>
      </c>
      <c r="D16" s="109" t="s">
        <v>4655</v>
      </c>
      <c r="E16" s="74" t="s">
        <v>5214</v>
      </c>
      <c r="F16" s="109" t="s">
        <v>5192</v>
      </c>
      <c r="G16" s="74" t="s">
        <v>5215</v>
      </c>
      <c r="H16" s="74" t="s">
        <v>4650</v>
      </c>
    </row>
    <row r="17" ht="19.5">
      <c r="B17" s="83"/>
    </row>
    <row r="18" ht="19.5">
      <c r="B18" s="83"/>
    </row>
    <row r="19" ht="19.5">
      <c r="B19" s="83"/>
    </row>
    <row r="20" ht="19.5">
      <c r="B20" s="83"/>
    </row>
    <row r="21" ht="19.5">
      <c r="B21" s="83"/>
    </row>
  </sheetData>
  <sheetProtection selectLockedCells="1" selectUnlockedCells="1"/>
  <mergeCells count="8">
    <mergeCell ref="G1:G2"/>
    <mergeCell ref="H1:H2"/>
    <mergeCell ref="A1:A2"/>
    <mergeCell ref="B1:B2"/>
    <mergeCell ref="C1:C2"/>
    <mergeCell ref="D1:D2"/>
    <mergeCell ref="E1:E2"/>
    <mergeCell ref="F1:F2"/>
  </mergeCells>
  <printOptions/>
  <pageMargins left="0.39375" right="0.39375" top="0.39375" bottom="0.39375" header="0.5118055555555555" footer="0.5118055555555555"/>
  <pageSetup horizontalDpi="300" verticalDpi="300" orientation="landscape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indexed="48"/>
  </sheetPr>
  <dimension ref="A1:H17"/>
  <sheetViews>
    <sheetView view="pageBreakPreview" zoomScale="75" zoomScaleSheetLayoutView="75" zoomScalePageLayoutView="0" workbookViewId="0" topLeftCell="A1">
      <selection activeCell="H3" activeCellId="1" sqref="A71:H79 H3"/>
    </sheetView>
  </sheetViews>
  <sheetFormatPr defaultColWidth="8.69921875" defaultRowHeight="19.5"/>
  <cols>
    <col min="1" max="1" width="3.8984375" style="0" customWidth="1"/>
    <col min="2" max="2" width="25.796875" style="0" customWidth="1"/>
    <col min="3" max="3" width="4.5" style="0" customWidth="1"/>
    <col min="4" max="4" width="14.5" style="0" customWidth="1"/>
    <col min="5" max="5" width="12.3984375" style="0" customWidth="1"/>
    <col min="6" max="6" width="10" style="0" customWidth="1"/>
    <col min="7" max="7" width="14.8984375" style="0" customWidth="1"/>
    <col min="8" max="8" width="16.5" style="0" customWidth="1"/>
  </cols>
  <sheetData>
    <row r="1" spans="1:8" ht="18.75" customHeight="1">
      <c r="A1" s="505" t="s">
        <v>0</v>
      </c>
      <c r="B1" s="505" t="s">
        <v>1</v>
      </c>
      <c r="C1" s="505" t="s">
        <v>2</v>
      </c>
      <c r="D1" s="505" t="s">
        <v>3</v>
      </c>
      <c r="E1" s="507" t="s">
        <v>4</v>
      </c>
      <c r="F1" s="505" t="s">
        <v>5</v>
      </c>
      <c r="G1" s="505" t="s">
        <v>6</v>
      </c>
      <c r="H1" s="505" t="s">
        <v>7</v>
      </c>
    </row>
    <row r="2" spans="1:8" ht="19.5">
      <c r="A2" s="505"/>
      <c r="B2" s="505"/>
      <c r="C2" s="505"/>
      <c r="D2" s="505"/>
      <c r="E2" s="507"/>
      <c r="F2" s="505"/>
      <c r="G2" s="505"/>
      <c r="H2" s="505"/>
    </row>
    <row r="3" spans="1:8" ht="56.25">
      <c r="A3" s="11">
        <f>A2+1</f>
        <v>1</v>
      </c>
      <c r="B3" s="423" t="s">
        <v>5216</v>
      </c>
      <c r="C3" s="138" t="s">
        <v>9</v>
      </c>
      <c r="D3" s="114" t="s">
        <v>10</v>
      </c>
      <c r="E3" s="138" t="s">
        <v>5217</v>
      </c>
      <c r="F3" s="138" t="s">
        <v>186</v>
      </c>
      <c r="G3" s="114" t="s">
        <v>5218</v>
      </c>
      <c r="H3" s="138" t="s">
        <v>14</v>
      </c>
    </row>
    <row r="4" spans="1:8" ht="19.5">
      <c r="A4" s="11">
        <f>A3+1</f>
        <v>2</v>
      </c>
      <c r="B4" s="244"/>
      <c r="C4" s="133"/>
      <c r="D4" s="147"/>
      <c r="E4" s="133"/>
      <c r="F4" s="133"/>
      <c r="G4" s="108"/>
      <c r="H4" s="133"/>
    </row>
    <row r="5" spans="1:8" ht="19.5">
      <c r="A5" s="11">
        <f>A4+1</f>
        <v>3</v>
      </c>
      <c r="B5" s="147"/>
      <c r="C5" s="133"/>
      <c r="D5" s="147"/>
      <c r="E5" s="133"/>
      <c r="F5" s="133"/>
      <c r="G5" s="147"/>
      <c r="H5" s="133"/>
    </row>
    <row r="6" ht="19.5">
      <c r="B6" s="83"/>
    </row>
    <row r="7" ht="19.5">
      <c r="B7" s="83"/>
    </row>
    <row r="8" ht="19.5">
      <c r="B8" s="83"/>
    </row>
    <row r="9" ht="19.5">
      <c r="B9" s="83"/>
    </row>
    <row r="10" ht="19.5">
      <c r="B10" s="83"/>
    </row>
    <row r="11" ht="19.5">
      <c r="B11" s="83"/>
    </row>
    <row r="12" ht="19.5">
      <c r="B12" s="83"/>
    </row>
    <row r="13" ht="19.5">
      <c r="B13" s="83"/>
    </row>
    <row r="14" ht="19.5">
      <c r="B14" s="83"/>
    </row>
    <row r="15" ht="19.5">
      <c r="B15" s="83"/>
    </row>
    <row r="16" ht="19.5">
      <c r="B16" s="83"/>
    </row>
    <row r="17" ht="19.5">
      <c r="B17" s="83"/>
    </row>
  </sheetData>
  <sheetProtection selectLockedCells="1" selectUnlockedCells="1"/>
  <mergeCells count="8">
    <mergeCell ref="G1:G2"/>
    <mergeCell ref="H1:H2"/>
    <mergeCell ref="A1:A2"/>
    <mergeCell ref="B1:B2"/>
    <mergeCell ref="C1:C2"/>
    <mergeCell ref="D1:D2"/>
    <mergeCell ref="E1:E2"/>
    <mergeCell ref="F1:F2"/>
  </mergeCells>
  <printOptions/>
  <pageMargins left="0.39375" right="0.39375" top="0.39375" bottom="0.39375" header="0.5118055555555555" footer="0.5118055555555555"/>
  <pageSetup horizontalDpi="300" verticalDpi="300" orientation="landscape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indexed="48"/>
  </sheetPr>
  <dimension ref="A1:H19"/>
  <sheetViews>
    <sheetView view="pageBreakPreview" zoomScale="75" zoomScaleSheetLayoutView="75" zoomScalePageLayoutView="0" workbookViewId="0" topLeftCell="A1">
      <selection activeCell="E17" sqref="E17"/>
    </sheetView>
  </sheetViews>
  <sheetFormatPr defaultColWidth="8.69921875" defaultRowHeight="19.5"/>
  <cols>
    <col min="1" max="1" width="3.8984375" style="0" customWidth="1"/>
    <col min="2" max="2" width="25.796875" style="0" customWidth="1"/>
    <col min="3" max="3" width="4.5" style="0" customWidth="1"/>
    <col min="4" max="4" width="14.5" style="0" customWidth="1"/>
    <col min="5" max="5" width="12.3984375" style="0" customWidth="1"/>
    <col min="6" max="6" width="10" style="0" customWidth="1"/>
    <col min="7" max="7" width="14.8984375" style="0" customWidth="1"/>
    <col min="8" max="8" width="16.5" style="0" customWidth="1"/>
  </cols>
  <sheetData>
    <row r="1" spans="1:8" ht="18.75" customHeight="1">
      <c r="A1" s="505" t="s">
        <v>0</v>
      </c>
      <c r="B1" s="505" t="s">
        <v>1</v>
      </c>
      <c r="C1" s="505" t="s">
        <v>2</v>
      </c>
      <c r="D1" s="505" t="s">
        <v>3</v>
      </c>
      <c r="E1" s="507" t="s">
        <v>4</v>
      </c>
      <c r="F1" s="505" t="s">
        <v>5</v>
      </c>
      <c r="G1" s="505" t="s">
        <v>6</v>
      </c>
      <c r="H1" s="505" t="s">
        <v>7</v>
      </c>
    </row>
    <row r="2" spans="1:8" ht="19.5">
      <c r="A2" s="505"/>
      <c r="B2" s="505"/>
      <c r="C2" s="505"/>
      <c r="D2" s="505"/>
      <c r="E2" s="507"/>
      <c r="F2" s="505"/>
      <c r="G2" s="505"/>
      <c r="H2" s="505"/>
    </row>
    <row r="3" spans="1:8" ht="56.25">
      <c r="A3" s="11">
        <f aca="true" t="shared" si="0" ref="A3:A10">A2+1</f>
        <v>1</v>
      </c>
      <c r="B3" s="300" t="s">
        <v>5219</v>
      </c>
      <c r="C3" s="135" t="s">
        <v>9</v>
      </c>
      <c r="D3" s="135" t="s">
        <v>10</v>
      </c>
      <c r="E3" s="136" t="s">
        <v>5220</v>
      </c>
      <c r="F3" s="135" t="s">
        <v>2043</v>
      </c>
      <c r="G3" s="135" t="s">
        <v>5221</v>
      </c>
      <c r="H3" s="135" t="s">
        <v>5222</v>
      </c>
    </row>
    <row r="4" spans="1:8" ht="19.5">
      <c r="A4" s="11">
        <f t="shared" si="0"/>
        <v>2</v>
      </c>
      <c r="B4" s="244" t="s">
        <v>5223</v>
      </c>
      <c r="C4" s="74" t="s">
        <v>9</v>
      </c>
      <c r="D4" s="109" t="s">
        <v>4655</v>
      </c>
      <c r="E4" s="74" t="s">
        <v>5224</v>
      </c>
      <c r="F4" s="74" t="s">
        <v>5192</v>
      </c>
      <c r="G4" s="150" t="s">
        <v>5225</v>
      </c>
      <c r="H4" s="74" t="s">
        <v>4650</v>
      </c>
    </row>
    <row r="5" spans="1:8" ht="37.5">
      <c r="A5" s="11">
        <f t="shared" si="0"/>
        <v>3</v>
      </c>
      <c r="B5" s="147" t="s">
        <v>5226</v>
      </c>
      <c r="C5" s="74" t="s">
        <v>9</v>
      </c>
      <c r="D5" s="109" t="s">
        <v>4727</v>
      </c>
      <c r="E5" s="74" t="s">
        <v>5227</v>
      </c>
      <c r="F5" s="74" t="s">
        <v>5192</v>
      </c>
      <c r="G5" s="109" t="s">
        <v>5228</v>
      </c>
      <c r="H5" s="74" t="s">
        <v>4650</v>
      </c>
    </row>
    <row r="6" spans="1:8" ht="19.5">
      <c r="A6" s="11">
        <f t="shared" si="0"/>
        <v>4</v>
      </c>
      <c r="B6" s="147" t="s">
        <v>5229</v>
      </c>
      <c r="C6" s="74" t="s">
        <v>9</v>
      </c>
      <c r="D6" s="109" t="s">
        <v>4727</v>
      </c>
      <c r="E6" s="74" t="s">
        <v>5230</v>
      </c>
      <c r="F6" s="74" t="s">
        <v>4681</v>
      </c>
      <c r="G6" s="109" t="s">
        <v>5231</v>
      </c>
      <c r="H6" s="74" t="s">
        <v>4650</v>
      </c>
    </row>
    <row r="7" spans="1:8" ht="37.5">
      <c r="A7" s="11">
        <f t="shared" si="0"/>
        <v>5</v>
      </c>
      <c r="B7" s="147" t="s">
        <v>5232</v>
      </c>
      <c r="C7" s="74" t="s">
        <v>9</v>
      </c>
      <c r="D7" s="109" t="s">
        <v>10</v>
      </c>
      <c r="E7" s="74" t="s">
        <v>5233</v>
      </c>
      <c r="F7" s="74" t="s">
        <v>2043</v>
      </c>
      <c r="G7" s="109" t="s">
        <v>5234</v>
      </c>
      <c r="H7" s="74"/>
    </row>
    <row r="8" spans="1:8" ht="56.25">
      <c r="A8" s="11">
        <f t="shared" si="0"/>
        <v>6</v>
      </c>
      <c r="B8" s="147" t="s">
        <v>5769</v>
      </c>
      <c r="C8" s="74" t="s">
        <v>77</v>
      </c>
      <c r="D8" s="109" t="s">
        <v>10</v>
      </c>
      <c r="E8" s="74" t="str">
        <f>'[1]2023'!$A$27</f>
        <v>25/1789</v>
      </c>
      <c r="F8" s="74" t="s">
        <v>5770</v>
      </c>
      <c r="G8" s="109" t="s">
        <v>5771</v>
      </c>
      <c r="H8" s="74" t="s">
        <v>1677</v>
      </c>
    </row>
    <row r="9" spans="1:8" ht="37.5">
      <c r="A9" s="11">
        <f t="shared" si="0"/>
        <v>7</v>
      </c>
      <c r="B9" s="147" t="s">
        <v>5235</v>
      </c>
      <c r="C9" s="74" t="s">
        <v>9</v>
      </c>
      <c r="D9" s="109" t="s">
        <v>4868</v>
      </c>
      <c r="E9" s="74" t="s">
        <v>5236</v>
      </c>
      <c r="F9" s="74" t="s">
        <v>5237</v>
      </c>
      <c r="G9" s="109" t="s">
        <v>5772</v>
      </c>
      <c r="H9" s="74" t="s">
        <v>4650</v>
      </c>
    </row>
    <row r="10" spans="1:2" ht="19.5">
      <c r="A10" s="11">
        <f t="shared" si="0"/>
        <v>8</v>
      </c>
      <c r="B10" s="83"/>
    </row>
    <row r="11" ht="19.5">
      <c r="B11" s="83"/>
    </row>
    <row r="12" ht="19.5">
      <c r="B12" s="83"/>
    </row>
    <row r="13" ht="19.5">
      <c r="B13" s="83"/>
    </row>
    <row r="14" ht="19.5">
      <c r="B14" s="83"/>
    </row>
    <row r="15" ht="19.5">
      <c r="B15" s="83"/>
    </row>
    <row r="16" ht="19.5">
      <c r="B16" s="83"/>
    </row>
    <row r="17" ht="19.5">
      <c r="B17" s="83"/>
    </row>
    <row r="18" ht="19.5">
      <c r="B18" s="83"/>
    </row>
    <row r="19" ht="19.5">
      <c r="B19" s="83"/>
    </row>
  </sheetData>
  <sheetProtection selectLockedCells="1" selectUnlockedCells="1"/>
  <mergeCells count="8">
    <mergeCell ref="G1:G2"/>
    <mergeCell ref="H1:H2"/>
    <mergeCell ref="A1:A2"/>
    <mergeCell ref="B1:B2"/>
    <mergeCell ref="C1:C2"/>
    <mergeCell ref="D1:D2"/>
    <mergeCell ref="E1:E2"/>
    <mergeCell ref="F1:F2"/>
  </mergeCells>
  <printOptions/>
  <pageMargins left="0.39375" right="0.39375" top="0.39375" bottom="0.39375" header="0.5118055555555555" footer="0.5118055555555555"/>
  <pageSetup horizontalDpi="300" verticalDpi="300" orientation="landscape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indexed="48"/>
  </sheetPr>
  <dimension ref="A1:H29"/>
  <sheetViews>
    <sheetView view="pageBreakPreview" zoomScale="75" zoomScaleSheetLayoutView="75" zoomScalePageLayoutView="0" workbookViewId="0" topLeftCell="A6">
      <selection activeCell="H17" sqref="H17"/>
    </sheetView>
  </sheetViews>
  <sheetFormatPr defaultColWidth="8.69921875" defaultRowHeight="19.5"/>
  <cols>
    <col min="1" max="1" width="3.8984375" style="0" customWidth="1"/>
    <col min="2" max="2" width="25.796875" style="0" customWidth="1"/>
    <col min="3" max="3" width="4.5" style="0" customWidth="1"/>
    <col min="4" max="4" width="13.59765625" style="0" customWidth="1"/>
    <col min="5" max="5" width="11.59765625" style="0" customWidth="1"/>
    <col min="6" max="6" width="10" style="0" customWidth="1"/>
    <col min="7" max="7" width="17" style="0" customWidth="1"/>
    <col min="8" max="8" width="16.5" style="0" customWidth="1"/>
  </cols>
  <sheetData>
    <row r="1" spans="1:8" ht="18.75" customHeight="1">
      <c r="A1" s="505" t="s">
        <v>0</v>
      </c>
      <c r="B1" s="505" t="s">
        <v>1</v>
      </c>
      <c r="C1" s="505" t="s">
        <v>2</v>
      </c>
      <c r="D1" s="505" t="s">
        <v>3</v>
      </c>
      <c r="E1" s="507" t="s">
        <v>4</v>
      </c>
      <c r="F1" s="505" t="s">
        <v>5</v>
      </c>
      <c r="G1" s="505" t="s">
        <v>6</v>
      </c>
      <c r="H1" s="505" t="s">
        <v>7</v>
      </c>
    </row>
    <row r="2" spans="1:8" ht="19.5">
      <c r="A2" s="505"/>
      <c r="B2" s="505"/>
      <c r="C2" s="505"/>
      <c r="D2" s="505"/>
      <c r="E2" s="507"/>
      <c r="F2" s="505"/>
      <c r="G2" s="505"/>
      <c r="H2" s="505"/>
    </row>
    <row r="3" spans="1:8" ht="61.5" customHeight="1">
      <c r="A3" s="330">
        <f aca="true" t="shared" si="0" ref="A3:A18">A2+1</f>
        <v>1</v>
      </c>
      <c r="B3" s="473" t="s">
        <v>5238</v>
      </c>
      <c r="C3" s="452" t="s">
        <v>9</v>
      </c>
      <c r="D3" s="452" t="s">
        <v>10</v>
      </c>
      <c r="E3" s="452" t="s">
        <v>5239</v>
      </c>
      <c r="F3" s="452" t="s">
        <v>186</v>
      </c>
      <c r="G3" s="453" t="s">
        <v>5240</v>
      </c>
      <c r="H3" s="474" t="s">
        <v>14</v>
      </c>
    </row>
    <row r="4" spans="1:8" ht="58.5">
      <c r="A4" s="11">
        <f t="shared" si="0"/>
        <v>2</v>
      </c>
      <c r="B4" s="475" t="s">
        <v>5241</v>
      </c>
      <c r="C4" s="476" t="s">
        <v>9</v>
      </c>
      <c r="D4" s="476" t="s">
        <v>10</v>
      </c>
      <c r="E4" s="476" t="s">
        <v>5242</v>
      </c>
      <c r="F4" s="476" t="s">
        <v>4459</v>
      </c>
      <c r="G4" s="477" t="s">
        <v>5243</v>
      </c>
      <c r="H4" s="368" t="s">
        <v>127</v>
      </c>
    </row>
    <row r="5" spans="1:8" ht="44.25" customHeight="1">
      <c r="A5" s="11">
        <f t="shared" si="0"/>
        <v>3</v>
      </c>
      <c r="B5" s="233" t="s">
        <v>5244</v>
      </c>
      <c r="C5" s="465" t="s">
        <v>9</v>
      </c>
      <c r="D5" s="465" t="s">
        <v>10</v>
      </c>
      <c r="E5" s="465" t="s">
        <v>5245</v>
      </c>
      <c r="F5" s="465" t="s">
        <v>5246</v>
      </c>
      <c r="G5" s="310" t="s">
        <v>5247</v>
      </c>
      <c r="H5" s="232" t="s">
        <v>5248</v>
      </c>
    </row>
    <row r="6" spans="1:8" ht="44.25" customHeight="1">
      <c r="A6" s="11">
        <f t="shared" si="0"/>
        <v>4</v>
      </c>
      <c r="B6" s="478" t="s">
        <v>5249</v>
      </c>
      <c r="C6" t="s">
        <v>9</v>
      </c>
      <c r="D6" s="479" t="s">
        <v>10</v>
      </c>
      <c r="E6" s="446" t="s">
        <v>5250</v>
      </c>
      <c r="F6" s="476" t="s">
        <v>2188</v>
      </c>
      <c r="G6" s="477" t="s">
        <v>5251</v>
      </c>
      <c r="H6" s="232" t="s">
        <v>26</v>
      </c>
    </row>
    <row r="7" spans="1:8" ht="58.5">
      <c r="A7" s="11">
        <f t="shared" si="0"/>
        <v>5</v>
      </c>
      <c r="B7" s="442" t="s">
        <v>5252</v>
      </c>
      <c r="C7" s="458" t="s">
        <v>9</v>
      </c>
      <c r="D7" s="480" t="s">
        <v>10</v>
      </c>
      <c r="E7" s="230" t="s">
        <v>5253</v>
      </c>
      <c r="F7" s="465" t="s">
        <v>954</v>
      </c>
      <c r="G7" s="310" t="s">
        <v>5254</v>
      </c>
      <c r="H7" s="232" t="s">
        <v>14</v>
      </c>
    </row>
    <row r="8" spans="1:8" ht="58.5">
      <c r="A8" s="11">
        <f t="shared" si="0"/>
        <v>6</v>
      </c>
      <c r="B8" s="442" t="s">
        <v>5255</v>
      </c>
      <c r="C8" s="458" t="s">
        <v>9</v>
      </c>
      <c r="D8" s="480" t="s">
        <v>10</v>
      </c>
      <c r="E8" s="230" t="s">
        <v>5256</v>
      </c>
      <c r="F8" s="465" t="s">
        <v>1936</v>
      </c>
      <c r="G8" s="310" t="s">
        <v>5257</v>
      </c>
      <c r="H8" s="232" t="s">
        <v>14</v>
      </c>
    </row>
    <row r="9" spans="1:8" ht="44.25" customHeight="1">
      <c r="A9" s="11">
        <f t="shared" si="0"/>
        <v>7</v>
      </c>
      <c r="B9" s="410" t="s">
        <v>5258</v>
      </c>
      <c r="C9" s="230" t="s">
        <v>9</v>
      </c>
      <c r="D9" s="230" t="s">
        <v>10</v>
      </c>
      <c r="E9" s="230" t="s">
        <v>5259</v>
      </c>
      <c r="F9" s="230" t="s">
        <v>1625</v>
      </c>
      <c r="G9" s="232" t="s">
        <v>5260</v>
      </c>
      <c r="H9" s="232" t="s">
        <v>14</v>
      </c>
    </row>
    <row r="10" spans="1:8" ht="44.25" customHeight="1">
      <c r="A10" s="11">
        <f t="shared" si="0"/>
        <v>8</v>
      </c>
      <c r="B10" s="410" t="s">
        <v>5261</v>
      </c>
      <c r="C10" s="230" t="s">
        <v>9</v>
      </c>
      <c r="D10" s="230" t="s">
        <v>10</v>
      </c>
      <c r="E10" s="230" t="s">
        <v>5262</v>
      </c>
      <c r="F10" s="230" t="s">
        <v>3940</v>
      </c>
      <c r="G10" s="232" t="s">
        <v>5263</v>
      </c>
      <c r="H10" s="232" t="s">
        <v>14</v>
      </c>
    </row>
    <row r="11" spans="1:8" ht="57" customHeight="1">
      <c r="A11" s="11">
        <f t="shared" si="0"/>
        <v>9</v>
      </c>
      <c r="B11" s="315" t="s">
        <v>5264</v>
      </c>
      <c r="C11" s="230" t="s">
        <v>9</v>
      </c>
      <c r="D11" s="395" t="s">
        <v>10</v>
      </c>
      <c r="E11" s="395" t="s">
        <v>5265</v>
      </c>
      <c r="F11" s="395" t="s">
        <v>5266</v>
      </c>
      <c r="G11" s="481" t="s">
        <v>5267</v>
      </c>
      <c r="H11" s="232" t="s">
        <v>14</v>
      </c>
    </row>
    <row r="12" spans="1:8" ht="44.25" customHeight="1">
      <c r="A12" s="11">
        <f t="shared" si="0"/>
        <v>10</v>
      </c>
      <c r="B12" s="159" t="s">
        <v>5268</v>
      </c>
      <c r="C12" s="458" t="s">
        <v>9</v>
      </c>
      <c r="D12" s="230" t="s">
        <v>10</v>
      </c>
      <c r="E12" s="230" t="s">
        <v>5269</v>
      </c>
      <c r="F12" s="230" t="s">
        <v>1384</v>
      </c>
      <c r="G12" s="232" t="s">
        <v>5270</v>
      </c>
      <c r="H12" s="232" t="s">
        <v>14</v>
      </c>
    </row>
    <row r="13" spans="1:8" ht="44.25" customHeight="1">
      <c r="A13" s="11">
        <f t="shared" si="0"/>
        <v>11</v>
      </c>
      <c r="B13" s="159" t="s">
        <v>5271</v>
      </c>
      <c r="C13" s="458" t="s">
        <v>9</v>
      </c>
      <c r="D13" s="480" t="s">
        <v>10</v>
      </c>
      <c r="E13" s="230" t="s">
        <v>5272</v>
      </c>
      <c r="F13" s="465" t="s">
        <v>5273</v>
      </c>
      <c r="G13" s="310" t="s">
        <v>5274</v>
      </c>
      <c r="H13" s="232" t="s">
        <v>26</v>
      </c>
    </row>
    <row r="14" spans="1:8" ht="44.25" customHeight="1">
      <c r="A14" s="11">
        <f t="shared" si="0"/>
        <v>12</v>
      </c>
      <c r="B14" s="449" t="s">
        <v>5275</v>
      </c>
      <c r="C14" s="226" t="s">
        <v>9</v>
      </c>
      <c r="D14" s="479" t="s">
        <v>10</v>
      </c>
      <c r="E14" s="395" t="s">
        <v>5276</v>
      </c>
      <c r="F14" s="482" t="s">
        <v>965</v>
      </c>
      <c r="G14" s="483" t="s">
        <v>5277</v>
      </c>
      <c r="H14" s="477" t="s">
        <v>5278</v>
      </c>
    </row>
    <row r="15" spans="1:8" ht="37.5">
      <c r="A15" s="11">
        <f t="shared" si="0"/>
        <v>13</v>
      </c>
      <c r="B15" s="94" t="s">
        <v>5279</v>
      </c>
      <c r="C15" s="135" t="s">
        <v>9</v>
      </c>
      <c r="D15" s="340" t="s">
        <v>4696</v>
      </c>
      <c r="E15" s="75" t="s">
        <v>5280</v>
      </c>
      <c r="F15" s="220" t="s">
        <v>5237</v>
      </c>
      <c r="G15" s="114" t="s">
        <v>5281</v>
      </c>
      <c r="H15" s="75" t="s">
        <v>4650</v>
      </c>
    </row>
    <row r="16" spans="1:8" ht="19.5">
      <c r="A16" s="11">
        <f t="shared" si="0"/>
        <v>14</v>
      </c>
      <c r="B16" s="372" t="s">
        <v>5282</v>
      </c>
      <c r="C16" s="141" t="s">
        <v>9</v>
      </c>
      <c r="D16" s="74" t="s">
        <v>4727</v>
      </c>
      <c r="E16" s="150" t="s">
        <v>5283</v>
      </c>
      <c r="F16" s="74" t="s">
        <v>5237</v>
      </c>
      <c r="G16" s="109" t="s">
        <v>5284</v>
      </c>
      <c r="H16" s="74" t="s">
        <v>4650</v>
      </c>
    </row>
    <row r="17" spans="1:8" ht="19.5">
      <c r="A17" s="11">
        <f t="shared" si="0"/>
        <v>15</v>
      </c>
      <c r="B17" s="244" t="s">
        <v>5484</v>
      </c>
      <c r="C17" s="226" t="s">
        <v>586</v>
      </c>
      <c r="D17" s="471" t="s">
        <v>10</v>
      </c>
      <c r="E17" s="496" t="s">
        <v>5485</v>
      </c>
      <c r="F17" s="469" t="s">
        <v>5486</v>
      </c>
      <c r="G17" t="s">
        <v>5487</v>
      </c>
      <c r="H17" s="497" t="s">
        <v>5488</v>
      </c>
    </row>
    <row r="18" spans="1:2" ht="19.5">
      <c r="A18" s="11">
        <f t="shared" si="0"/>
        <v>16</v>
      </c>
      <c r="B18" s="83"/>
    </row>
    <row r="19" ht="19.5">
      <c r="B19" s="83"/>
    </row>
    <row r="20" ht="19.5">
      <c r="B20" s="83"/>
    </row>
    <row r="21" ht="19.5">
      <c r="B21" s="83"/>
    </row>
    <row r="22" ht="19.5">
      <c r="B22" s="83"/>
    </row>
    <row r="23" ht="19.5">
      <c r="B23" s="83"/>
    </row>
    <row r="24" ht="19.5">
      <c r="B24" s="83"/>
    </row>
    <row r="25" ht="19.5">
      <c r="B25" s="83"/>
    </row>
    <row r="26" ht="19.5">
      <c r="B26" s="83"/>
    </row>
    <row r="27" ht="19.5">
      <c r="B27" s="83"/>
    </row>
    <row r="28" ht="19.5">
      <c r="B28" s="83"/>
    </row>
    <row r="29" ht="19.5">
      <c r="B29" s="83"/>
    </row>
  </sheetData>
  <sheetProtection selectLockedCells="1" selectUnlockedCells="1"/>
  <mergeCells count="8">
    <mergeCell ref="G1:G2"/>
    <mergeCell ref="H1:H2"/>
    <mergeCell ref="A1:A2"/>
    <mergeCell ref="B1:B2"/>
    <mergeCell ref="C1:C2"/>
    <mergeCell ref="D1:D2"/>
    <mergeCell ref="E1:E2"/>
    <mergeCell ref="F1:F2"/>
  </mergeCells>
  <printOptions/>
  <pageMargins left="0.39375" right="0.39375" top="0.39375" bottom="0.39375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A1"/>
  <sheetViews>
    <sheetView zoomScalePageLayoutView="0" workbookViewId="0" topLeftCell="A1">
      <selection activeCell="A1" sqref="A1"/>
    </sheetView>
  </sheetViews>
  <sheetFormatPr defaultColWidth="8.796875" defaultRowHeight="19.5"/>
  <sheetData/>
  <sheetProtection/>
  <printOptions/>
  <pageMargins left="0.7" right="0.7" top="0.75" bottom="0.75" header="0.3" footer="0.3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indexed="48"/>
  </sheetPr>
  <dimension ref="A1:H27"/>
  <sheetViews>
    <sheetView view="pageBreakPreview" zoomScale="75" zoomScaleSheetLayoutView="75" zoomScalePageLayoutView="0" workbookViewId="0" topLeftCell="A1">
      <selection activeCell="K14" activeCellId="1" sqref="A71:H79 K14"/>
    </sheetView>
  </sheetViews>
  <sheetFormatPr defaultColWidth="8.69921875" defaultRowHeight="19.5"/>
  <cols>
    <col min="1" max="1" width="3.8984375" style="0" customWidth="1"/>
    <col min="2" max="2" width="24.8984375" style="0" customWidth="1"/>
    <col min="3" max="3" width="4.5" style="0" customWidth="1"/>
    <col min="4" max="4" width="14.5" style="0" customWidth="1"/>
    <col min="5" max="5" width="12" style="0" customWidth="1"/>
    <col min="6" max="6" width="10" style="0" customWidth="1"/>
    <col min="7" max="7" width="16.09765625" style="0" customWidth="1"/>
    <col min="8" max="8" width="17.796875" style="0" customWidth="1"/>
  </cols>
  <sheetData>
    <row r="1" spans="1:8" ht="18.75" customHeight="1">
      <c r="A1" s="505" t="s">
        <v>0</v>
      </c>
      <c r="B1" s="523" t="s">
        <v>1</v>
      </c>
      <c r="C1" s="505" t="s">
        <v>2</v>
      </c>
      <c r="D1" s="505" t="s">
        <v>3</v>
      </c>
      <c r="E1" s="507" t="s">
        <v>4</v>
      </c>
      <c r="F1" s="505" t="s">
        <v>5</v>
      </c>
      <c r="G1" s="505" t="s">
        <v>6</v>
      </c>
      <c r="H1" s="505" t="s">
        <v>7</v>
      </c>
    </row>
    <row r="2" spans="1:8" ht="19.5">
      <c r="A2" s="505"/>
      <c r="B2" s="523"/>
      <c r="C2" s="505"/>
      <c r="D2" s="505"/>
      <c r="E2" s="507"/>
      <c r="F2" s="505"/>
      <c r="G2" s="505"/>
      <c r="H2" s="505"/>
    </row>
    <row r="3" spans="1:8" s="246" customFormat="1" ht="36.75" customHeight="1">
      <c r="A3" s="16">
        <f>A2+1</f>
        <v>1</v>
      </c>
      <c r="B3" s="365" t="s">
        <v>5285</v>
      </c>
      <c r="C3" s="484" t="s">
        <v>9</v>
      </c>
      <c r="D3" s="484" t="s">
        <v>10</v>
      </c>
      <c r="E3" s="485" t="s">
        <v>5286</v>
      </c>
      <c r="F3" s="485" t="s">
        <v>2061</v>
      </c>
      <c r="G3" s="486" t="s">
        <v>5287</v>
      </c>
      <c r="H3" s="487" t="s">
        <v>14</v>
      </c>
    </row>
    <row r="4" spans="1:8" ht="58.5">
      <c r="A4" s="11">
        <f>A3+1</f>
        <v>2</v>
      </c>
      <c r="B4" s="233" t="s">
        <v>5288</v>
      </c>
      <c r="C4" s="458" t="s">
        <v>9</v>
      </c>
      <c r="D4" s="230" t="s">
        <v>10</v>
      </c>
      <c r="E4" s="367" t="s">
        <v>5289</v>
      </c>
      <c r="F4" s="488" t="s">
        <v>731</v>
      </c>
      <c r="G4" s="232" t="s">
        <v>5290</v>
      </c>
      <c r="H4" s="230" t="s">
        <v>26</v>
      </c>
    </row>
    <row r="5" spans="1:8" ht="19.5">
      <c r="A5" s="26"/>
      <c r="B5" s="233" t="s">
        <v>5291</v>
      </c>
      <c r="C5" s="440" t="s">
        <v>9</v>
      </c>
      <c r="D5" s="309" t="s">
        <v>4842</v>
      </c>
      <c r="E5" s="309" t="s">
        <v>5292</v>
      </c>
      <c r="F5" s="311" t="s">
        <v>5293</v>
      </c>
      <c r="G5" s="309" t="s">
        <v>5294</v>
      </c>
      <c r="H5" s="309" t="s">
        <v>5295</v>
      </c>
    </row>
    <row r="6" spans="1:8" ht="19.5">
      <c r="A6" s="26">
        <f>A4+1</f>
        <v>3</v>
      </c>
      <c r="B6" s="244" t="s">
        <v>5296</v>
      </c>
      <c r="C6" s="74" t="s">
        <v>9</v>
      </c>
      <c r="D6" s="109" t="s">
        <v>4696</v>
      </c>
      <c r="E6" s="74" t="s">
        <v>5297</v>
      </c>
      <c r="F6" s="74" t="s">
        <v>5237</v>
      </c>
      <c r="G6" s="150" t="s">
        <v>5298</v>
      </c>
      <c r="H6" s="74" t="s">
        <v>4650</v>
      </c>
    </row>
    <row r="7" spans="1:8" ht="37.5">
      <c r="A7" s="26">
        <f aca="true" t="shared" si="0" ref="A7:A17">A6+1</f>
        <v>4</v>
      </c>
      <c r="B7" s="241" t="s">
        <v>5299</v>
      </c>
      <c r="C7" s="142" t="s">
        <v>9</v>
      </c>
      <c r="D7" s="128" t="s">
        <v>10</v>
      </c>
      <c r="E7" s="142" t="s">
        <v>5300</v>
      </c>
      <c r="F7" s="142" t="s">
        <v>1334</v>
      </c>
      <c r="G7" s="303" t="s">
        <v>5301</v>
      </c>
      <c r="H7" s="230" t="s">
        <v>26</v>
      </c>
    </row>
    <row r="8" spans="1:8" ht="37.5" customHeight="1">
      <c r="A8" s="26">
        <f t="shared" si="0"/>
        <v>5</v>
      </c>
      <c r="B8" s="241" t="s">
        <v>5302</v>
      </c>
      <c r="C8" s="142" t="s">
        <v>9</v>
      </c>
      <c r="D8" s="128" t="s">
        <v>10</v>
      </c>
      <c r="E8" s="142" t="s">
        <v>5303</v>
      </c>
      <c r="F8" s="142" t="s">
        <v>2023</v>
      </c>
      <c r="G8" s="303" t="s">
        <v>5304</v>
      </c>
      <c r="H8" s="230" t="s">
        <v>26</v>
      </c>
    </row>
    <row r="9" spans="1:8" ht="19.5">
      <c r="A9" s="26">
        <f t="shared" si="0"/>
        <v>6</v>
      </c>
      <c r="B9" s="241" t="s">
        <v>5305</v>
      </c>
      <c r="C9" s="142" t="s">
        <v>9</v>
      </c>
      <c r="D9" s="128" t="s">
        <v>4696</v>
      </c>
      <c r="E9" s="142" t="s">
        <v>5306</v>
      </c>
      <c r="F9" s="142" t="s">
        <v>4681</v>
      </c>
      <c r="G9" s="303" t="s">
        <v>5307</v>
      </c>
      <c r="H9" s="142" t="s">
        <v>4650</v>
      </c>
    </row>
    <row r="10" spans="1:8" s="10" customFormat="1" ht="37.5">
      <c r="A10" s="26">
        <f t="shared" si="0"/>
        <v>7</v>
      </c>
      <c r="B10" s="64" t="s">
        <v>5308</v>
      </c>
      <c r="C10" s="12" t="s">
        <v>9</v>
      </c>
      <c r="D10" s="13" t="s">
        <v>16</v>
      </c>
      <c r="E10" s="76" t="s">
        <v>5309</v>
      </c>
      <c r="F10" s="15">
        <v>38139</v>
      </c>
      <c r="G10" s="25" t="s">
        <v>5310</v>
      </c>
      <c r="H10" s="13" t="s">
        <v>19</v>
      </c>
    </row>
    <row r="11" spans="1:8" ht="19.5">
      <c r="A11" s="26">
        <f t="shared" si="0"/>
        <v>8</v>
      </c>
      <c r="B11" s="124" t="s">
        <v>5311</v>
      </c>
      <c r="C11" s="303" t="s">
        <v>9</v>
      </c>
      <c r="D11" s="128" t="s">
        <v>4696</v>
      </c>
      <c r="E11" s="142" t="s">
        <v>5312</v>
      </c>
      <c r="F11" s="142" t="s">
        <v>5192</v>
      </c>
      <c r="G11" s="303" t="s">
        <v>5313</v>
      </c>
      <c r="H11" s="142" t="s">
        <v>4650</v>
      </c>
    </row>
    <row r="12" spans="1:8" ht="19.5">
      <c r="A12" s="26">
        <f t="shared" si="0"/>
        <v>9</v>
      </c>
      <c r="B12" s="133" t="s">
        <v>5314</v>
      </c>
      <c r="C12" s="74" t="s">
        <v>9</v>
      </c>
      <c r="D12" s="74" t="s">
        <v>4655</v>
      </c>
      <c r="E12" s="74" t="s">
        <v>5315</v>
      </c>
      <c r="F12" s="74" t="s">
        <v>4681</v>
      </c>
      <c r="G12" s="74" t="s">
        <v>5316</v>
      </c>
      <c r="H12" s="74" t="s">
        <v>4650</v>
      </c>
    </row>
    <row r="13" spans="1:8" ht="37.5">
      <c r="A13" s="26">
        <f t="shared" si="0"/>
        <v>10</v>
      </c>
      <c r="B13" s="133" t="s">
        <v>5317</v>
      </c>
      <c r="C13" s="150" t="s">
        <v>9</v>
      </c>
      <c r="D13" s="150" t="s">
        <v>16</v>
      </c>
      <c r="E13" s="489" t="s">
        <v>5318</v>
      </c>
      <c r="F13" s="490">
        <v>39709</v>
      </c>
      <c r="G13" s="150" t="s">
        <v>5319</v>
      </c>
      <c r="H13" s="74" t="s">
        <v>19</v>
      </c>
    </row>
    <row r="14" spans="1:8" ht="37.5" customHeight="1">
      <c r="A14" s="26">
        <f t="shared" si="0"/>
        <v>11</v>
      </c>
      <c r="B14" s="147" t="s">
        <v>5320</v>
      </c>
      <c r="C14" s="230" t="s">
        <v>9</v>
      </c>
      <c r="D14" s="230" t="s">
        <v>10</v>
      </c>
      <c r="E14" s="230" t="s">
        <v>5321</v>
      </c>
      <c r="F14" s="230" t="s">
        <v>1487</v>
      </c>
      <c r="G14" s="109" t="s">
        <v>5322</v>
      </c>
      <c r="H14" s="230" t="s">
        <v>26</v>
      </c>
    </row>
    <row r="15" spans="1:8" ht="59.25" customHeight="1">
      <c r="A15" s="26">
        <f t="shared" si="0"/>
        <v>12</v>
      </c>
      <c r="B15" s="147" t="s">
        <v>5323</v>
      </c>
      <c r="C15" s="230" t="s">
        <v>9</v>
      </c>
      <c r="D15" s="458" t="s">
        <v>5324</v>
      </c>
      <c r="E15" s="230" t="s">
        <v>5325</v>
      </c>
      <c r="F15" s="230" t="s">
        <v>2205</v>
      </c>
      <c r="G15" s="109" t="s">
        <v>5326</v>
      </c>
      <c r="H15" s="232" t="s">
        <v>3868</v>
      </c>
    </row>
    <row r="16" spans="1:8" ht="37.5" customHeight="1">
      <c r="A16" s="26">
        <f t="shared" si="0"/>
        <v>13</v>
      </c>
      <c r="B16" s="147" t="s">
        <v>5327</v>
      </c>
      <c r="C16" s="230" t="s">
        <v>9</v>
      </c>
      <c r="D16" s="458" t="s">
        <v>10</v>
      </c>
      <c r="E16" s="230" t="s">
        <v>3985</v>
      </c>
      <c r="F16" s="230" t="s">
        <v>2030</v>
      </c>
      <c r="G16" s="109" t="s">
        <v>5328</v>
      </c>
      <c r="H16" s="230" t="s">
        <v>26</v>
      </c>
    </row>
    <row r="17" spans="1:8" ht="150">
      <c r="A17" s="26">
        <f t="shared" si="0"/>
        <v>14</v>
      </c>
      <c r="B17" s="423" t="s">
        <v>5329</v>
      </c>
      <c r="C17" s="412" t="s">
        <v>9</v>
      </c>
      <c r="D17" s="412" t="s">
        <v>54</v>
      </c>
      <c r="E17" s="491" t="s">
        <v>5330</v>
      </c>
      <c r="F17" s="492" t="s">
        <v>5331</v>
      </c>
      <c r="G17" s="135" t="s">
        <v>5332</v>
      </c>
      <c r="H17" s="413" t="s">
        <v>5333</v>
      </c>
    </row>
    <row r="18" spans="2:8" ht="19.5">
      <c r="B18" s="83"/>
      <c r="H18" s="163"/>
    </row>
    <row r="19" ht="19.5">
      <c r="B19" s="83"/>
    </row>
    <row r="20" ht="19.5">
      <c r="B20" s="83"/>
    </row>
    <row r="21" ht="19.5">
      <c r="B21" s="83"/>
    </row>
    <row r="22" ht="19.5">
      <c r="B22" s="83"/>
    </row>
    <row r="23" ht="19.5">
      <c r="B23" s="83"/>
    </row>
    <row r="24" ht="19.5">
      <c r="B24" s="83"/>
    </row>
    <row r="25" ht="19.5">
      <c r="B25" s="83"/>
    </row>
    <row r="26" ht="19.5">
      <c r="B26" s="83"/>
    </row>
    <row r="27" ht="19.5">
      <c r="B27" s="83"/>
    </row>
  </sheetData>
  <sheetProtection selectLockedCells="1" selectUnlockedCells="1"/>
  <mergeCells count="8">
    <mergeCell ref="G1:G2"/>
    <mergeCell ref="H1:H2"/>
    <mergeCell ref="A1:A2"/>
    <mergeCell ref="B1:B2"/>
    <mergeCell ref="C1:C2"/>
    <mergeCell ref="D1:D2"/>
    <mergeCell ref="E1:E2"/>
    <mergeCell ref="F1:F2"/>
  </mergeCells>
  <printOptions/>
  <pageMargins left="0.39375" right="0.39375" top="0.39375" bottom="0.39375" header="0.5118055555555555" footer="0.5118055555555555"/>
  <pageSetup horizontalDpi="300" verticalDpi="300" orientation="landscape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indexed="48"/>
  </sheetPr>
  <dimension ref="A1:H17"/>
  <sheetViews>
    <sheetView view="pageBreakPreview" zoomScale="75" zoomScaleSheetLayoutView="75" zoomScalePageLayoutView="0" workbookViewId="0" topLeftCell="C1">
      <selection activeCell="A5" activeCellId="1" sqref="A71:H79 A5"/>
    </sheetView>
  </sheetViews>
  <sheetFormatPr defaultColWidth="8.69921875" defaultRowHeight="19.5"/>
  <cols>
    <col min="1" max="1" width="3.8984375" style="0" customWidth="1"/>
    <col min="2" max="2" width="25.796875" style="0" customWidth="1"/>
    <col min="3" max="3" width="4.5" style="0" customWidth="1"/>
    <col min="4" max="4" width="14.5" style="0" customWidth="1"/>
    <col min="5" max="5" width="12.3984375" style="0" customWidth="1"/>
    <col min="6" max="6" width="10" style="0" customWidth="1"/>
    <col min="7" max="7" width="14.8984375" style="0" customWidth="1"/>
    <col min="8" max="8" width="16.5" style="0" customWidth="1"/>
  </cols>
  <sheetData>
    <row r="1" spans="1:8" ht="18.75" customHeight="1">
      <c r="A1" s="505" t="s">
        <v>0</v>
      </c>
      <c r="B1" s="505" t="s">
        <v>1</v>
      </c>
      <c r="C1" s="505" t="s">
        <v>2</v>
      </c>
      <c r="D1" s="505" t="s">
        <v>3</v>
      </c>
      <c r="E1" s="507" t="s">
        <v>4</v>
      </c>
      <c r="F1" s="505" t="s">
        <v>5</v>
      </c>
      <c r="G1" s="505" t="s">
        <v>6</v>
      </c>
      <c r="H1" s="505" t="s">
        <v>7</v>
      </c>
    </row>
    <row r="2" spans="1:8" ht="19.5">
      <c r="A2" s="505"/>
      <c r="B2" s="505"/>
      <c r="C2" s="505"/>
      <c r="D2" s="505"/>
      <c r="E2" s="507"/>
      <c r="F2" s="505"/>
      <c r="G2" s="505"/>
      <c r="H2" s="505"/>
    </row>
    <row r="3" spans="1:8" ht="19.5">
      <c r="A3" s="11">
        <f>A2+1</f>
        <v>1</v>
      </c>
      <c r="B3" s="423"/>
      <c r="C3" s="120"/>
      <c r="D3" s="423"/>
      <c r="E3" s="120"/>
      <c r="F3" s="120"/>
      <c r="G3" s="423"/>
      <c r="H3" s="120"/>
    </row>
    <row r="4" spans="1:8" ht="19.5">
      <c r="A4" s="11">
        <f>A3+1</f>
        <v>2</v>
      </c>
      <c r="B4" s="244"/>
      <c r="C4" s="133"/>
      <c r="D4" s="147"/>
      <c r="E4" s="133"/>
      <c r="F4" s="133"/>
      <c r="G4" s="108"/>
      <c r="H4" s="133"/>
    </row>
    <row r="5" spans="1:8" ht="19.5">
      <c r="A5" s="11">
        <f>A4+1</f>
        <v>3</v>
      </c>
      <c r="B5" s="147"/>
      <c r="C5" s="133"/>
      <c r="D5" s="147"/>
      <c r="E5" s="133"/>
      <c r="F5" s="133"/>
      <c r="G5" s="147"/>
      <c r="H5" s="133"/>
    </row>
    <row r="6" ht="19.5">
      <c r="B6" s="83"/>
    </row>
    <row r="7" ht="19.5">
      <c r="B7" s="83"/>
    </row>
    <row r="8" ht="19.5">
      <c r="B8" s="83"/>
    </row>
    <row r="9" ht="19.5">
      <c r="B9" s="83"/>
    </row>
    <row r="10" ht="19.5">
      <c r="B10" s="83"/>
    </row>
    <row r="11" ht="19.5">
      <c r="B11" s="83"/>
    </row>
    <row r="12" ht="19.5">
      <c r="B12" s="83"/>
    </row>
    <row r="13" ht="19.5">
      <c r="B13" s="83"/>
    </row>
    <row r="14" ht="19.5">
      <c r="B14" s="83"/>
    </row>
    <row r="15" ht="19.5">
      <c r="B15" s="83"/>
    </row>
    <row r="16" ht="19.5">
      <c r="B16" s="83"/>
    </row>
    <row r="17" ht="19.5">
      <c r="B17" s="83"/>
    </row>
  </sheetData>
  <sheetProtection selectLockedCells="1" selectUnlockedCells="1"/>
  <mergeCells count="8">
    <mergeCell ref="G1:G2"/>
    <mergeCell ref="H1:H2"/>
    <mergeCell ref="A1:A2"/>
    <mergeCell ref="B1:B2"/>
    <mergeCell ref="C1:C2"/>
    <mergeCell ref="D1:D2"/>
    <mergeCell ref="E1:E2"/>
    <mergeCell ref="F1:F2"/>
  </mergeCells>
  <printOptions/>
  <pageMargins left="0.39375" right="0.39375" top="0.39375" bottom="0.39375" header="0.5118055555555555" footer="0.5118055555555555"/>
  <pageSetup horizontalDpi="300" verticalDpi="300" orientation="landscape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indexed="48"/>
  </sheetPr>
  <dimension ref="A1:H17"/>
  <sheetViews>
    <sheetView view="pageBreakPreview" zoomScale="75" zoomScaleSheetLayoutView="75" zoomScalePageLayoutView="0" workbookViewId="0" topLeftCell="B1">
      <selection activeCell="E4" activeCellId="1" sqref="A71:H79 E4"/>
    </sheetView>
  </sheetViews>
  <sheetFormatPr defaultColWidth="8.69921875" defaultRowHeight="19.5"/>
  <cols>
    <col min="1" max="1" width="3.8984375" style="0" customWidth="1"/>
    <col min="2" max="2" width="25.796875" style="0" customWidth="1"/>
    <col min="3" max="3" width="4.5" style="0" customWidth="1"/>
    <col min="4" max="4" width="14.5" style="0" customWidth="1"/>
    <col min="5" max="5" width="12.3984375" style="0" customWidth="1"/>
    <col min="6" max="6" width="10" style="0" customWidth="1"/>
    <col min="7" max="7" width="14.8984375" style="0" customWidth="1"/>
    <col min="8" max="8" width="16.5" style="0" customWidth="1"/>
  </cols>
  <sheetData>
    <row r="1" spans="1:8" ht="18.75" customHeight="1">
      <c r="A1" s="505" t="s">
        <v>0</v>
      </c>
      <c r="B1" s="505" t="s">
        <v>1</v>
      </c>
      <c r="C1" s="505" t="s">
        <v>2</v>
      </c>
      <c r="D1" s="505" t="s">
        <v>3</v>
      </c>
      <c r="E1" s="507" t="s">
        <v>4</v>
      </c>
      <c r="F1" s="505" t="s">
        <v>5</v>
      </c>
      <c r="G1" s="505" t="s">
        <v>6</v>
      </c>
      <c r="H1" s="505" t="s">
        <v>7</v>
      </c>
    </row>
    <row r="2" spans="1:8" ht="19.5">
      <c r="A2" s="505"/>
      <c r="B2" s="505"/>
      <c r="C2" s="505"/>
      <c r="D2" s="505"/>
      <c r="E2" s="507"/>
      <c r="F2" s="505"/>
      <c r="G2" s="505"/>
      <c r="H2" s="505"/>
    </row>
    <row r="3" spans="1:8" ht="37.5">
      <c r="A3" s="11">
        <f>A2+1</f>
        <v>1</v>
      </c>
      <c r="B3" s="423" t="s">
        <v>5334</v>
      </c>
      <c r="C3" s="138" t="s">
        <v>9</v>
      </c>
      <c r="D3" s="114" t="s">
        <v>10</v>
      </c>
      <c r="E3" s="138" t="s">
        <v>5335</v>
      </c>
      <c r="F3" s="138" t="s">
        <v>190</v>
      </c>
      <c r="G3" s="114" t="s">
        <v>5336</v>
      </c>
      <c r="H3" s="138" t="s">
        <v>14</v>
      </c>
    </row>
    <row r="4" spans="1:8" ht="19.5">
      <c r="A4" s="11">
        <f>A3+1</f>
        <v>2</v>
      </c>
      <c r="B4" s="244"/>
      <c r="C4" s="133"/>
      <c r="D4" s="147"/>
      <c r="E4" s="133"/>
      <c r="F4" s="133"/>
      <c r="G4" s="108"/>
      <c r="H4" s="133"/>
    </row>
    <row r="5" spans="1:8" ht="19.5">
      <c r="A5" s="11">
        <f>A4+1</f>
        <v>3</v>
      </c>
      <c r="B5" s="147"/>
      <c r="C5" s="133"/>
      <c r="D5" s="147"/>
      <c r="E5" s="133"/>
      <c r="F5" s="133"/>
      <c r="G5" s="147"/>
      <c r="H5" s="133"/>
    </row>
    <row r="6" ht="19.5">
      <c r="B6" s="83"/>
    </row>
    <row r="7" ht="19.5">
      <c r="B7" s="83"/>
    </row>
    <row r="8" ht="19.5">
      <c r="B8" s="83"/>
    </row>
    <row r="9" ht="19.5">
      <c r="B9" s="83"/>
    </row>
    <row r="10" ht="19.5">
      <c r="B10" s="83"/>
    </row>
    <row r="11" ht="19.5">
      <c r="B11" s="83"/>
    </row>
    <row r="12" ht="19.5">
      <c r="B12" s="83"/>
    </row>
    <row r="13" ht="19.5">
      <c r="B13" s="83"/>
    </row>
    <row r="14" ht="19.5">
      <c r="B14" s="83"/>
    </row>
    <row r="15" ht="19.5">
      <c r="B15" s="83"/>
    </row>
    <row r="16" ht="19.5">
      <c r="B16" s="83"/>
    </row>
    <row r="17" ht="19.5">
      <c r="B17" s="83"/>
    </row>
  </sheetData>
  <sheetProtection selectLockedCells="1" selectUnlockedCells="1"/>
  <mergeCells count="8">
    <mergeCell ref="G1:G2"/>
    <mergeCell ref="H1:H2"/>
    <mergeCell ref="A1:A2"/>
    <mergeCell ref="B1:B2"/>
    <mergeCell ref="C1:C2"/>
    <mergeCell ref="D1:D2"/>
    <mergeCell ref="E1:E2"/>
    <mergeCell ref="F1:F2"/>
  </mergeCells>
  <printOptions/>
  <pageMargins left="0.39375" right="0.39375" top="0.39375" bottom="0.39375" header="0.5118055555555555" footer="0.5118055555555555"/>
  <pageSetup horizontalDpi="300" verticalDpi="300" orientation="landscape" paperSize="9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indexed="48"/>
  </sheetPr>
  <dimension ref="A1:H22"/>
  <sheetViews>
    <sheetView view="pageBreakPreview" zoomScaleSheetLayoutView="100" zoomScalePageLayoutView="0" workbookViewId="0" topLeftCell="A1">
      <selection activeCell="J12" activeCellId="1" sqref="A71:H79 J12"/>
    </sheetView>
  </sheetViews>
  <sheetFormatPr defaultColWidth="8.69921875" defaultRowHeight="19.5"/>
  <cols>
    <col min="1" max="1" width="3.8984375" style="0" customWidth="1"/>
    <col min="2" max="2" width="25.796875" style="0" customWidth="1"/>
    <col min="3" max="3" width="4.5" style="0" customWidth="1"/>
    <col min="4" max="4" width="14.5" style="0" customWidth="1"/>
    <col min="5" max="5" width="12.3984375" style="0" customWidth="1"/>
    <col min="6" max="6" width="10" style="0" customWidth="1"/>
    <col min="7" max="7" width="16" style="0" customWidth="1"/>
    <col min="8" max="8" width="16.5" style="0" customWidth="1"/>
  </cols>
  <sheetData>
    <row r="1" spans="1:8" ht="18.75" customHeight="1">
      <c r="A1" s="505" t="s">
        <v>0</v>
      </c>
      <c r="B1" s="505" t="s">
        <v>1</v>
      </c>
      <c r="C1" s="505" t="s">
        <v>2</v>
      </c>
      <c r="D1" s="505" t="s">
        <v>3</v>
      </c>
      <c r="E1" s="507" t="s">
        <v>4</v>
      </c>
      <c r="F1" s="505" t="s">
        <v>5</v>
      </c>
      <c r="G1" s="505" t="s">
        <v>6</v>
      </c>
      <c r="H1" s="505" t="s">
        <v>7</v>
      </c>
    </row>
    <row r="2" spans="1:8" ht="19.5">
      <c r="A2" s="505"/>
      <c r="B2" s="505"/>
      <c r="C2" s="505"/>
      <c r="D2" s="505"/>
      <c r="E2" s="507"/>
      <c r="F2" s="505"/>
      <c r="G2" s="505"/>
      <c r="H2" s="505"/>
    </row>
    <row r="3" spans="1:8" ht="19.5">
      <c r="A3" s="11">
        <f aca="true" t="shared" si="0" ref="A3:A11">A2+1</f>
        <v>1</v>
      </c>
      <c r="B3" s="423" t="s">
        <v>5337</v>
      </c>
      <c r="C3" s="138" t="s">
        <v>9</v>
      </c>
      <c r="D3" s="114" t="s">
        <v>4696</v>
      </c>
      <c r="E3" s="138" t="s">
        <v>5338</v>
      </c>
      <c r="F3" s="138" t="s">
        <v>4681</v>
      </c>
      <c r="G3" s="114" t="s">
        <v>5339</v>
      </c>
      <c r="H3" s="138" t="s">
        <v>4650</v>
      </c>
    </row>
    <row r="4" spans="1:8" ht="19.5">
      <c r="A4" s="11">
        <f t="shared" si="0"/>
        <v>2</v>
      </c>
      <c r="B4" s="244" t="s">
        <v>5340</v>
      </c>
      <c r="C4" s="74" t="s">
        <v>9</v>
      </c>
      <c r="D4" s="109" t="s">
        <v>4655</v>
      </c>
      <c r="E4" s="74" t="s">
        <v>5341</v>
      </c>
      <c r="F4" s="74" t="s">
        <v>4681</v>
      </c>
      <c r="G4" s="150" t="s">
        <v>5342</v>
      </c>
      <c r="H4" s="74" t="s">
        <v>4650</v>
      </c>
    </row>
    <row r="5" spans="1:8" s="66" customFormat="1" ht="37.5">
      <c r="A5" s="11">
        <f t="shared" si="0"/>
        <v>3</v>
      </c>
      <c r="B5" s="30" t="s">
        <v>5343</v>
      </c>
      <c r="C5" s="13" t="s">
        <v>9</v>
      </c>
      <c r="D5" s="12" t="s">
        <v>16</v>
      </c>
      <c r="E5" s="14" t="s">
        <v>5344</v>
      </c>
      <c r="F5" s="15">
        <v>39238</v>
      </c>
      <c r="G5" s="22" t="s">
        <v>5345</v>
      </c>
      <c r="H5" s="13" t="s">
        <v>19</v>
      </c>
    </row>
    <row r="6" spans="1:8" s="66" customFormat="1" ht="37.5">
      <c r="A6" s="11">
        <f t="shared" si="0"/>
        <v>4</v>
      </c>
      <c r="B6" s="30" t="s">
        <v>5346</v>
      </c>
      <c r="C6" s="13" t="s">
        <v>9</v>
      </c>
      <c r="D6" s="12" t="s">
        <v>10</v>
      </c>
      <c r="E6" s="14" t="s">
        <v>5347</v>
      </c>
      <c r="F6" s="15">
        <v>41654</v>
      </c>
      <c r="G6" s="12" t="s">
        <v>5348</v>
      </c>
      <c r="H6" s="13" t="s">
        <v>14</v>
      </c>
    </row>
    <row r="7" spans="1:8" s="66" customFormat="1" ht="36.75" customHeight="1">
      <c r="A7" s="11">
        <f t="shared" si="0"/>
        <v>5</v>
      </c>
      <c r="B7" s="30" t="s">
        <v>5349</v>
      </c>
      <c r="C7" s="13" t="s">
        <v>9</v>
      </c>
      <c r="D7" s="12" t="s">
        <v>10</v>
      </c>
      <c r="E7" s="14" t="s">
        <v>5350</v>
      </c>
      <c r="F7" s="15">
        <v>40749</v>
      </c>
      <c r="G7" s="12" t="s">
        <v>5351</v>
      </c>
      <c r="H7" s="13" t="s">
        <v>14</v>
      </c>
    </row>
    <row r="8" spans="1:8" s="66" customFormat="1" ht="36.75" customHeight="1">
      <c r="A8" s="11">
        <f t="shared" si="0"/>
        <v>6</v>
      </c>
      <c r="B8" s="30" t="s">
        <v>5352</v>
      </c>
      <c r="C8" s="13" t="s">
        <v>9</v>
      </c>
      <c r="D8" s="12" t="s">
        <v>10</v>
      </c>
      <c r="E8" s="14" t="s">
        <v>5353</v>
      </c>
      <c r="F8" s="15">
        <v>41323</v>
      </c>
      <c r="G8" s="12" t="s">
        <v>5354</v>
      </c>
      <c r="H8" s="13" t="s">
        <v>26</v>
      </c>
    </row>
    <row r="9" spans="1:8" s="66" customFormat="1" ht="36.75" customHeight="1">
      <c r="A9" s="11">
        <f t="shared" si="0"/>
        <v>7</v>
      </c>
      <c r="B9" s="30" t="s">
        <v>5355</v>
      </c>
      <c r="C9" s="13" t="s">
        <v>77</v>
      </c>
      <c r="D9" s="12" t="s">
        <v>10</v>
      </c>
      <c r="E9" s="14" t="s">
        <v>5356</v>
      </c>
      <c r="F9" s="15">
        <v>41514</v>
      </c>
      <c r="G9" s="12" t="s">
        <v>5357</v>
      </c>
      <c r="H9" s="12" t="s">
        <v>456</v>
      </c>
    </row>
    <row r="10" spans="1:8" ht="19.5">
      <c r="A10" s="11">
        <f t="shared" si="0"/>
        <v>8</v>
      </c>
      <c r="B10" s="147" t="s">
        <v>5358</v>
      </c>
      <c r="C10" s="74" t="s">
        <v>9</v>
      </c>
      <c r="D10" s="109" t="s">
        <v>4655</v>
      </c>
      <c r="E10" s="74" t="s">
        <v>5359</v>
      </c>
      <c r="F10" s="74" t="s">
        <v>4681</v>
      </c>
      <c r="G10" s="109" t="s">
        <v>5360</v>
      </c>
      <c r="H10" s="74" t="s">
        <v>4650</v>
      </c>
    </row>
    <row r="11" spans="1:8" ht="19.5">
      <c r="A11" s="11">
        <f t="shared" si="0"/>
        <v>9</v>
      </c>
      <c r="B11" s="147" t="s">
        <v>5361</v>
      </c>
      <c r="C11" s="74" t="s">
        <v>9</v>
      </c>
      <c r="D11" s="109" t="s">
        <v>4727</v>
      </c>
      <c r="E11" s="74" t="s">
        <v>5362</v>
      </c>
      <c r="F11" s="74" t="s">
        <v>4681</v>
      </c>
      <c r="G11" s="109" t="s">
        <v>5363</v>
      </c>
      <c r="H11" s="74" t="s">
        <v>4650</v>
      </c>
    </row>
    <row r="12" ht="19.5">
      <c r="B12" s="83"/>
    </row>
    <row r="13" ht="19.5">
      <c r="B13" s="83"/>
    </row>
    <row r="14" ht="19.5">
      <c r="B14" s="83"/>
    </row>
    <row r="15" ht="19.5">
      <c r="B15" s="83"/>
    </row>
    <row r="16" ht="19.5">
      <c r="B16" s="83"/>
    </row>
    <row r="17" ht="19.5">
      <c r="B17" s="83"/>
    </row>
    <row r="18" ht="19.5">
      <c r="B18" s="83"/>
    </row>
    <row r="19" ht="19.5">
      <c r="B19" s="83"/>
    </row>
    <row r="20" ht="19.5">
      <c r="B20" s="83"/>
    </row>
    <row r="21" ht="19.5">
      <c r="B21" s="83"/>
    </row>
    <row r="22" ht="19.5">
      <c r="B22" s="83"/>
    </row>
  </sheetData>
  <sheetProtection selectLockedCells="1" selectUnlockedCells="1"/>
  <mergeCells count="8">
    <mergeCell ref="G1:G2"/>
    <mergeCell ref="H1:H2"/>
    <mergeCell ref="A1:A2"/>
    <mergeCell ref="B1:B2"/>
    <mergeCell ref="C1:C2"/>
    <mergeCell ref="D1:D2"/>
    <mergeCell ref="E1:E2"/>
    <mergeCell ref="F1:F2"/>
  </mergeCells>
  <printOptions/>
  <pageMargins left="0.39375" right="0.39375" top="0.39375" bottom="0.39375" header="0.5118055555555555" footer="0.5118055555555555"/>
  <pageSetup horizontalDpi="300" verticalDpi="300" orientation="landscape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indexed="48"/>
  </sheetPr>
  <dimension ref="A1:I17"/>
  <sheetViews>
    <sheetView view="pageBreakPreview" zoomScale="75" zoomScaleSheetLayoutView="75" zoomScalePageLayoutView="0" workbookViewId="0" topLeftCell="C1">
      <selection activeCell="B5" activeCellId="1" sqref="A71:H79 B5"/>
    </sheetView>
  </sheetViews>
  <sheetFormatPr defaultColWidth="8.69921875" defaultRowHeight="19.5"/>
  <cols>
    <col min="1" max="2" width="3.8984375" style="0" customWidth="1"/>
    <col min="3" max="3" width="25.796875" style="0" customWidth="1"/>
    <col min="4" max="4" width="4.5" style="0" customWidth="1"/>
    <col min="5" max="5" width="14.5" style="0" customWidth="1"/>
    <col min="6" max="6" width="12.3984375" style="0" customWidth="1"/>
    <col min="7" max="7" width="9.5" style="0" customWidth="1"/>
    <col min="8" max="8" width="16.3984375" style="0" customWidth="1"/>
    <col min="9" max="9" width="16.5" style="0" customWidth="1"/>
  </cols>
  <sheetData>
    <row r="1" spans="1:9" ht="18.75" customHeight="1">
      <c r="A1" s="505" t="s">
        <v>0</v>
      </c>
      <c r="B1" s="505" t="s">
        <v>0</v>
      </c>
      <c r="C1" s="505" t="s">
        <v>1</v>
      </c>
      <c r="D1" s="505" t="s">
        <v>2</v>
      </c>
      <c r="E1" s="505" t="s">
        <v>3</v>
      </c>
      <c r="F1" s="507" t="s">
        <v>4</v>
      </c>
      <c r="G1" s="505" t="s">
        <v>5</v>
      </c>
      <c r="H1" s="505" t="s">
        <v>6</v>
      </c>
      <c r="I1" s="505" t="s">
        <v>7</v>
      </c>
    </row>
    <row r="2" spans="1:9" ht="19.5">
      <c r="A2" s="505"/>
      <c r="B2" s="505"/>
      <c r="C2" s="505"/>
      <c r="D2" s="505"/>
      <c r="E2" s="505"/>
      <c r="F2" s="507"/>
      <c r="G2" s="505"/>
      <c r="H2" s="505"/>
      <c r="I2" s="505"/>
    </row>
    <row r="3" spans="1:9" s="416" customFormat="1" ht="38.25" customHeight="1">
      <c r="A3" s="53">
        <v>1</v>
      </c>
      <c r="B3" s="11">
        <f>B2+1</f>
        <v>1</v>
      </c>
      <c r="C3" s="70" t="s">
        <v>5364</v>
      </c>
      <c r="D3" s="33" t="s">
        <v>9</v>
      </c>
      <c r="E3" s="32" t="s">
        <v>16</v>
      </c>
      <c r="F3" s="356" t="s">
        <v>5365</v>
      </c>
      <c r="G3" s="69">
        <v>39289</v>
      </c>
      <c r="H3" s="97" t="s">
        <v>5366</v>
      </c>
      <c r="I3" s="97" t="s">
        <v>19</v>
      </c>
    </row>
    <row r="4" spans="1:9" ht="19.5">
      <c r="A4" s="11">
        <f>A3+1</f>
        <v>2</v>
      </c>
      <c r="B4" s="11">
        <f>B3+1</f>
        <v>2</v>
      </c>
      <c r="C4" s="244"/>
      <c r="D4" s="133"/>
      <c r="E4" s="147"/>
      <c r="F4" s="133"/>
      <c r="G4" s="133"/>
      <c r="H4" s="108"/>
      <c r="I4" s="133"/>
    </row>
    <row r="5" spans="1:2" s="493" customFormat="1" ht="40.5" customHeight="1">
      <c r="A5" s="11">
        <f>A4+1</f>
        <v>3</v>
      </c>
      <c r="B5" s="11">
        <f>B4+1</f>
        <v>3</v>
      </c>
    </row>
    <row r="6" ht="19.5">
      <c r="C6" s="83"/>
    </row>
    <row r="7" ht="19.5">
      <c r="C7" s="83"/>
    </row>
    <row r="8" ht="19.5">
      <c r="C8" s="83"/>
    </row>
    <row r="9" ht="19.5">
      <c r="C9" s="83"/>
    </row>
    <row r="10" ht="19.5">
      <c r="C10" s="83"/>
    </row>
    <row r="11" ht="19.5">
      <c r="C11" s="83"/>
    </row>
    <row r="12" ht="19.5">
      <c r="C12" s="83"/>
    </row>
    <row r="13" ht="19.5">
      <c r="C13" s="83"/>
    </row>
    <row r="14" ht="19.5">
      <c r="C14" s="83"/>
    </row>
    <row r="15" ht="19.5">
      <c r="C15" s="83"/>
    </row>
    <row r="16" ht="19.5">
      <c r="C16" s="83"/>
    </row>
    <row r="17" ht="19.5">
      <c r="C17" s="83"/>
    </row>
  </sheetData>
  <sheetProtection selectLockedCells="1" selectUnlockedCells="1"/>
  <mergeCells count="9">
    <mergeCell ref="G1:G2"/>
    <mergeCell ref="H1:H2"/>
    <mergeCell ref="I1:I2"/>
    <mergeCell ref="A1:A2"/>
    <mergeCell ref="B1:B2"/>
    <mergeCell ref="C1:C2"/>
    <mergeCell ref="D1:D2"/>
    <mergeCell ref="E1:E2"/>
    <mergeCell ref="F1:F2"/>
  </mergeCells>
  <printOptions/>
  <pageMargins left="0.39375" right="0.39375" top="0.39375" bottom="0.39375" header="0.5118055555555555" footer="0.5118055555555555"/>
  <pageSetup horizontalDpi="300" verticalDpi="300" orientation="landscape" paperSize="9" r:id="rId1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indexed="48"/>
  </sheetPr>
  <dimension ref="A1:H17"/>
  <sheetViews>
    <sheetView view="pageBreakPreview" zoomScale="75" zoomScaleSheetLayoutView="75" zoomScalePageLayoutView="0" workbookViewId="0" topLeftCell="A1">
      <selection activeCell="F4" activeCellId="1" sqref="A71:H79 F4"/>
    </sheetView>
  </sheetViews>
  <sheetFormatPr defaultColWidth="8.69921875" defaultRowHeight="19.5"/>
  <cols>
    <col min="1" max="1" width="3.8984375" style="0" customWidth="1"/>
    <col min="2" max="2" width="25.796875" style="0" customWidth="1"/>
    <col min="3" max="3" width="4.5" style="0" customWidth="1"/>
    <col min="4" max="4" width="14.5" style="0" customWidth="1"/>
    <col min="5" max="5" width="11.8984375" style="0" customWidth="1"/>
    <col min="6" max="6" width="9.5" style="0" customWidth="1"/>
    <col min="7" max="7" width="16.3984375" style="0" customWidth="1"/>
    <col min="8" max="8" width="16.5" style="0" customWidth="1"/>
  </cols>
  <sheetData>
    <row r="1" spans="1:8" ht="18.75" customHeight="1">
      <c r="A1" s="505" t="s">
        <v>0</v>
      </c>
      <c r="B1" s="505" t="s">
        <v>1</v>
      </c>
      <c r="C1" s="505" t="s">
        <v>2</v>
      </c>
      <c r="D1" s="505" t="s">
        <v>3</v>
      </c>
      <c r="E1" s="507" t="s">
        <v>4</v>
      </c>
      <c r="F1" s="505" t="s">
        <v>5</v>
      </c>
      <c r="G1" s="505" t="s">
        <v>6</v>
      </c>
      <c r="H1" s="505" t="s">
        <v>7</v>
      </c>
    </row>
    <row r="2" spans="1:8" ht="19.5">
      <c r="A2" s="505"/>
      <c r="B2" s="505"/>
      <c r="C2" s="505"/>
      <c r="D2" s="505"/>
      <c r="E2" s="507"/>
      <c r="F2" s="505"/>
      <c r="G2" s="505"/>
      <c r="H2" s="505"/>
    </row>
    <row r="3" spans="1:8" ht="37.5">
      <c r="A3" s="11">
        <f>A2+1</f>
        <v>1</v>
      </c>
      <c r="B3" s="423" t="s">
        <v>5367</v>
      </c>
      <c r="C3" s="138" t="s">
        <v>9</v>
      </c>
      <c r="D3" s="114" t="s">
        <v>10</v>
      </c>
      <c r="E3" s="138" t="s">
        <v>5368</v>
      </c>
      <c r="F3" s="138" t="s">
        <v>2061</v>
      </c>
      <c r="G3" s="114" t="s">
        <v>5369</v>
      </c>
      <c r="H3" s="138" t="s">
        <v>14</v>
      </c>
    </row>
    <row r="4" spans="1:8" ht="37.5">
      <c r="A4" s="11">
        <f>A3+1</f>
        <v>2</v>
      </c>
      <c r="B4" s="244" t="s">
        <v>5370</v>
      </c>
      <c r="C4" s="133" t="s">
        <v>9</v>
      </c>
      <c r="D4" s="147" t="s">
        <v>10</v>
      </c>
      <c r="E4" s="133" t="s">
        <v>5371</v>
      </c>
      <c r="F4" s="133" t="s">
        <v>1629</v>
      </c>
      <c r="G4" s="108" t="s">
        <v>5372</v>
      </c>
      <c r="H4" s="133" t="s">
        <v>14</v>
      </c>
    </row>
    <row r="5" spans="1:8" ht="19.5">
      <c r="A5" s="11">
        <f>A4+1</f>
        <v>3</v>
      </c>
      <c r="B5" s="147"/>
      <c r="C5" s="133"/>
      <c r="D5" s="147"/>
      <c r="E5" s="133"/>
      <c r="F5" s="133"/>
      <c r="G5" s="147"/>
      <c r="H5" s="133"/>
    </row>
    <row r="6" ht="19.5">
      <c r="B6" s="83"/>
    </row>
    <row r="7" ht="19.5">
      <c r="B7" s="83"/>
    </row>
    <row r="8" ht="19.5">
      <c r="B8" s="83"/>
    </row>
    <row r="9" ht="19.5">
      <c r="B9" s="83"/>
    </row>
    <row r="10" ht="19.5">
      <c r="B10" s="83"/>
    </row>
    <row r="11" ht="19.5">
      <c r="B11" s="83"/>
    </row>
    <row r="12" ht="19.5">
      <c r="B12" s="83"/>
    </row>
    <row r="13" ht="19.5">
      <c r="B13" s="83"/>
    </row>
    <row r="14" ht="19.5">
      <c r="B14" s="83"/>
    </row>
    <row r="15" ht="19.5">
      <c r="B15" s="83"/>
    </row>
    <row r="16" ht="19.5">
      <c r="B16" s="83"/>
    </row>
    <row r="17" ht="19.5">
      <c r="B17" s="83"/>
    </row>
  </sheetData>
  <sheetProtection selectLockedCells="1" selectUnlockedCells="1"/>
  <mergeCells count="8">
    <mergeCell ref="G1:G2"/>
    <mergeCell ref="H1:H2"/>
    <mergeCell ref="A1:A2"/>
    <mergeCell ref="B1:B2"/>
    <mergeCell ref="C1:C2"/>
    <mergeCell ref="D1:D2"/>
    <mergeCell ref="E1:E2"/>
    <mergeCell ref="F1:F2"/>
  </mergeCells>
  <printOptions/>
  <pageMargins left="0.39375" right="0.39375" top="0.39375" bottom="0.39375" header="0.5118055555555555" footer="0.5118055555555555"/>
  <pageSetup horizontalDpi="300" verticalDpi="300" orientation="landscape" paperSize="9" r:id="rId1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indexed="48"/>
  </sheetPr>
  <dimension ref="A1:H17"/>
  <sheetViews>
    <sheetView view="pageBreakPreview" zoomScale="75" zoomScaleNormal="75" zoomScaleSheetLayoutView="75" zoomScalePageLayoutView="0" workbookViewId="0" topLeftCell="A1">
      <selection activeCell="A3" activeCellId="1" sqref="A71:H79 A3"/>
    </sheetView>
  </sheetViews>
  <sheetFormatPr defaultColWidth="8.69921875" defaultRowHeight="19.5"/>
  <cols>
    <col min="1" max="1" width="3.8984375" style="0" customWidth="1"/>
    <col min="2" max="2" width="25.796875" style="0" customWidth="1"/>
    <col min="3" max="3" width="4.5" style="0" customWidth="1"/>
    <col min="4" max="4" width="14.5" style="0" customWidth="1"/>
    <col min="5" max="5" width="12.3984375" style="0" customWidth="1"/>
    <col min="6" max="6" width="10" style="0" customWidth="1"/>
    <col min="7" max="7" width="14.8984375" style="0" customWidth="1"/>
    <col min="8" max="8" width="16.5" style="0" customWidth="1"/>
  </cols>
  <sheetData>
    <row r="1" spans="1:8" ht="18.75" customHeight="1">
      <c r="A1" s="505" t="s">
        <v>0</v>
      </c>
      <c r="B1" s="505" t="s">
        <v>1</v>
      </c>
      <c r="C1" s="505" t="s">
        <v>2</v>
      </c>
      <c r="D1" s="505" t="s">
        <v>3</v>
      </c>
      <c r="E1" s="507" t="s">
        <v>4</v>
      </c>
      <c r="F1" s="505" t="s">
        <v>5</v>
      </c>
      <c r="G1" s="505" t="s">
        <v>6</v>
      </c>
      <c r="H1" s="505" t="s">
        <v>7</v>
      </c>
    </row>
    <row r="2" spans="1:8" ht="19.5">
      <c r="A2" s="505"/>
      <c r="B2" s="505"/>
      <c r="C2" s="505"/>
      <c r="D2" s="505"/>
      <c r="E2" s="507"/>
      <c r="F2" s="505"/>
      <c r="G2" s="505"/>
      <c r="H2" s="505"/>
    </row>
    <row r="3" spans="1:8" ht="19.5">
      <c r="A3" s="11">
        <f>A2+1</f>
        <v>1</v>
      </c>
      <c r="B3" s="423" t="s">
        <v>5373</v>
      </c>
      <c r="C3" s="138" t="s">
        <v>9</v>
      </c>
      <c r="D3" s="114" t="s">
        <v>4727</v>
      </c>
      <c r="E3" s="138" t="s">
        <v>5374</v>
      </c>
      <c r="F3" s="138" t="s">
        <v>4681</v>
      </c>
      <c r="G3" s="114" t="s">
        <v>5375</v>
      </c>
      <c r="H3" s="138" t="s">
        <v>4650</v>
      </c>
    </row>
    <row r="4" spans="1:8" ht="37.5">
      <c r="A4" s="11">
        <f>A3+1</f>
        <v>2</v>
      </c>
      <c r="B4" s="30" t="s">
        <v>5376</v>
      </c>
      <c r="C4" s="74" t="s">
        <v>47</v>
      </c>
      <c r="D4" s="109" t="s">
        <v>16</v>
      </c>
      <c r="E4" s="110" t="s">
        <v>5377</v>
      </c>
      <c r="F4" s="164">
        <v>39128</v>
      </c>
      <c r="G4" s="74" t="s">
        <v>5378</v>
      </c>
      <c r="H4" s="74" t="s">
        <v>19</v>
      </c>
    </row>
    <row r="5" spans="1:8" ht="19.5">
      <c r="A5" s="11">
        <f>A4+1</f>
        <v>3</v>
      </c>
      <c r="B5" s="147"/>
      <c r="C5" s="74"/>
      <c r="D5" s="109"/>
      <c r="E5" s="74"/>
      <c r="F5" s="74"/>
      <c r="G5" s="109"/>
      <c r="H5" s="74"/>
    </row>
    <row r="6" ht="19.5">
      <c r="B6" s="83"/>
    </row>
    <row r="7" ht="19.5">
      <c r="B7" s="83"/>
    </row>
    <row r="8" ht="19.5">
      <c r="B8" s="83"/>
    </row>
    <row r="9" ht="19.5">
      <c r="B9" s="83"/>
    </row>
    <row r="10" ht="19.5">
      <c r="B10" s="83"/>
    </row>
    <row r="11" ht="19.5">
      <c r="B11" s="83"/>
    </row>
    <row r="12" ht="19.5">
      <c r="B12" s="83"/>
    </row>
    <row r="13" ht="19.5">
      <c r="B13" s="83"/>
    </row>
    <row r="14" ht="19.5">
      <c r="B14" s="83"/>
    </row>
    <row r="15" ht="19.5">
      <c r="B15" s="83"/>
    </row>
    <row r="16" ht="19.5">
      <c r="B16" s="83"/>
    </row>
    <row r="17" ht="19.5">
      <c r="B17" s="83"/>
    </row>
  </sheetData>
  <sheetProtection selectLockedCells="1" selectUnlockedCells="1"/>
  <mergeCells count="8">
    <mergeCell ref="G1:G2"/>
    <mergeCell ref="H1:H2"/>
    <mergeCell ref="A1:A2"/>
    <mergeCell ref="B1:B2"/>
    <mergeCell ref="C1:C2"/>
    <mergeCell ref="D1:D2"/>
    <mergeCell ref="E1:E2"/>
    <mergeCell ref="F1:F2"/>
  </mergeCells>
  <printOptions/>
  <pageMargins left="0.39375" right="0.39375" top="0.39375" bottom="0.39375" header="0.5118055555555555" footer="0.5118055555555555"/>
  <pageSetup horizontalDpi="300" verticalDpi="300" orientation="landscape" paperSize="9" r:id="rId1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indexed="11"/>
  </sheetPr>
  <dimension ref="A1:J46"/>
  <sheetViews>
    <sheetView view="pageBreakPreview" zoomScale="75" zoomScaleNormal="75" zoomScaleSheetLayoutView="75" zoomScalePageLayoutView="0" workbookViewId="0" topLeftCell="A1">
      <selection activeCell="A12" sqref="A12:A16"/>
    </sheetView>
  </sheetViews>
  <sheetFormatPr defaultColWidth="8.69921875" defaultRowHeight="19.5"/>
  <cols>
    <col min="1" max="1" width="3.59765625" style="0" customWidth="1"/>
    <col min="2" max="2" width="26.09765625" style="0" customWidth="1"/>
    <col min="3" max="3" width="4.09765625" style="0" customWidth="1"/>
    <col min="4" max="4" width="7.8984375" style="0" customWidth="1"/>
    <col min="5" max="5" width="11.09765625" style="0" customWidth="1"/>
    <col min="6" max="6" width="10.3984375" style="0" customWidth="1"/>
    <col min="7" max="7" width="22.59765625" style="0" customWidth="1"/>
    <col min="8" max="8" width="17" style="0" customWidth="1"/>
  </cols>
  <sheetData>
    <row r="1" spans="1:8" s="84" customFormat="1" ht="18" customHeight="1">
      <c r="A1" s="505" t="s">
        <v>0</v>
      </c>
      <c r="B1" s="505" t="s">
        <v>1</v>
      </c>
      <c r="C1" s="505" t="s">
        <v>2</v>
      </c>
      <c r="D1" s="505" t="s">
        <v>3</v>
      </c>
      <c r="E1" s="524" t="s">
        <v>4</v>
      </c>
      <c r="F1" s="505" t="s">
        <v>5</v>
      </c>
      <c r="G1" s="505" t="s">
        <v>6</v>
      </c>
      <c r="H1" s="505" t="s">
        <v>7</v>
      </c>
    </row>
    <row r="2" spans="1:8" s="84" customFormat="1" ht="27" customHeight="1">
      <c r="A2" s="505"/>
      <c r="B2" s="505"/>
      <c r="C2" s="505"/>
      <c r="D2" s="505"/>
      <c r="E2" s="524"/>
      <c r="F2" s="505"/>
      <c r="G2" s="505"/>
      <c r="H2" s="505"/>
    </row>
    <row r="3" spans="1:8" s="84" customFormat="1" ht="37.5">
      <c r="A3" s="11">
        <f aca="true" t="shared" si="0" ref="A3:A10">A2+1</f>
        <v>1</v>
      </c>
      <c r="B3" s="265" t="s">
        <v>5379</v>
      </c>
      <c r="C3" s="266" t="s">
        <v>9</v>
      </c>
      <c r="D3" s="266" t="s">
        <v>10</v>
      </c>
      <c r="E3" s="266" t="s">
        <v>5380</v>
      </c>
      <c r="F3" s="266" t="s">
        <v>794</v>
      </c>
      <c r="G3" s="267" t="s">
        <v>5381</v>
      </c>
      <c r="H3" s="268" t="s">
        <v>14</v>
      </c>
    </row>
    <row r="4" spans="1:8" s="84" customFormat="1" ht="37.5">
      <c r="A4" s="11">
        <f t="shared" si="0"/>
        <v>2</v>
      </c>
      <c r="B4" s="91" t="s">
        <v>5382</v>
      </c>
      <c r="C4" s="272" t="s">
        <v>9</v>
      </c>
      <c r="D4" s="272" t="s">
        <v>10</v>
      </c>
      <c r="E4" s="272" t="s">
        <v>5383</v>
      </c>
      <c r="F4" s="272" t="s">
        <v>731</v>
      </c>
      <c r="G4" s="72" t="s">
        <v>5384</v>
      </c>
      <c r="H4" s="130" t="s">
        <v>26</v>
      </c>
    </row>
    <row r="5" spans="1:8" s="84" customFormat="1" ht="18.75">
      <c r="A5" s="11">
        <f t="shared" si="0"/>
        <v>3</v>
      </c>
      <c r="B5" s="26" t="s">
        <v>5385</v>
      </c>
      <c r="C5" s="21" t="s">
        <v>9</v>
      </c>
      <c r="D5" s="27" t="s">
        <v>16</v>
      </c>
      <c r="E5" s="89" t="s">
        <v>5386</v>
      </c>
      <c r="F5" s="101">
        <v>39289</v>
      </c>
      <c r="G5" s="494" t="s">
        <v>5387</v>
      </c>
      <c r="H5" s="21" t="s">
        <v>19</v>
      </c>
    </row>
    <row r="6" spans="1:8" s="84" customFormat="1" ht="37.5">
      <c r="A6" s="11">
        <f t="shared" si="0"/>
        <v>4</v>
      </c>
      <c r="B6" s="91" t="s">
        <v>5388</v>
      </c>
      <c r="C6" s="174" t="s">
        <v>47</v>
      </c>
      <c r="D6" s="222" t="s">
        <v>10</v>
      </c>
      <c r="E6" s="174" t="s">
        <v>5389</v>
      </c>
      <c r="F6" s="222" t="s">
        <v>1334</v>
      </c>
      <c r="G6" s="150" t="s">
        <v>5390</v>
      </c>
      <c r="H6" s="174" t="s">
        <v>76</v>
      </c>
    </row>
    <row r="7" spans="1:8" s="84" customFormat="1" ht="37.5">
      <c r="A7" s="11">
        <f t="shared" si="0"/>
        <v>5</v>
      </c>
      <c r="B7" s="11" t="s">
        <v>5391</v>
      </c>
      <c r="C7" s="22" t="s">
        <v>9</v>
      </c>
      <c r="D7" s="22" t="s">
        <v>4722</v>
      </c>
      <c r="E7" s="14" t="s">
        <v>5392</v>
      </c>
      <c r="F7" s="25">
        <v>39828</v>
      </c>
      <c r="G7" s="22" t="s">
        <v>5393</v>
      </c>
      <c r="H7" s="13" t="s">
        <v>5394</v>
      </c>
    </row>
    <row r="8" spans="1:8" s="84" customFormat="1" ht="37.5">
      <c r="A8" s="11">
        <f t="shared" si="0"/>
        <v>6</v>
      </c>
      <c r="B8" s="11" t="s">
        <v>5395</v>
      </c>
      <c r="C8" s="22" t="s">
        <v>9</v>
      </c>
      <c r="D8" s="22" t="s">
        <v>10</v>
      </c>
      <c r="E8" s="13" t="s">
        <v>5396</v>
      </c>
      <c r="F8" s="22" t="s">
        <v>394</v>
      </c>
      <c r="G8" s="22" t="s">
        <v>801</v>
      </c>
      <c r="H8" s="13" t="s">
        <v>14</v>
      </c>
    </row>
    <row r="9" spans="1:8" s="84" customFormat="1" ht="37.5">
      <c r="A9" s="11">
        <f t="shared" si="0"/>
        <v>7</v>
      </c>
      <c r="B9" s="133" t="s">
        <v>5397</v>
      </c>
      <c r="C9" s="222" t="s">
        <v>9</v>
      </c>
      <c r="D9" s="174" t="s">
        <v>10</v>
      </c>
      <c r="E9" s="174" t="s">
        <v>5398</v>
      </c>
      <c r="F9" s="255" t="s">
        <v>2295</v>
      </c>
      <c r="G9" s="74" t="s">
        <v>5399</v>
      </c>
      <c r="H9" s="221" t="s">
        <v>14</v>
      </c>
    </row>
    <row r="10" spans="1:8" s="84" customFormat="1" ht="37.5">
      <c r="A10" s="11">
        <f t="shared" si="0"/>
        <v>8</v>
      </c>
      <c r="B10" s="133" t="s">
        <v>5400</v>
      </c>
      <c r="C10" s="222" t="s">
        <v>9</v>
      </c>
      <c r="D10" s="174" t="s">
        <v>10</v>
      </c>
      <c r="E10" s="174" t="s">
        <v>5401</v>
      </c>
      <c r="F10" s="179" t="s">
        <v>1923</v>
      </c>
      <c r="G10" s="74" t="s">
        <v>5402</v>
      </c>
      <c r="H10" s="221" t="s">
        <v>3709</v>
      </c>
    </row>
    <row r="11" spans="1:8" s="84" customFormat="1" ht="37.5">
      <c r="A11" s="11">
        <f>A10+1</f>
        <v>9</v>
      </c>
      <c r="B11" s="91" t="s">
        <v>5403</v>
      </c>
      <c r="C11" s="174" t="s">
        <v>9</v>
      </c>
      <c r="D11" s="174" t="s">
        <v>10</v>
      </c>
      <c r="E11" s="174" t="s">
        <v>5404</v>
      </c>
      <c r="F11" s="179" t="s">
        <v>190</v>
      </c>
      <c r="G11" s="74" t="s">
        <v>5668</v>
      </c>
      <c r="H11" s="17" t="s">
        <v>14</v>
      </c>
    </row>
    <row r="12" spans="1:8" s="84" customFormat="1" ht="56.25">
      <c r="A12" s="11">
        <f aca="true" t="shared" si="1" ref="A12:A20">A11+1</f>
        <v>10</v>
      </c>
      <c r="B12" s="37" t="s">
        <v>5405</v>
      </c>
      <c r="C12" s="17" t="s">
        <v>77</v>
      </c>
      <c r="D12" s="17" t="s">
        <v>10</v>
      </c>
      <c r="E12" s="107" t="s">
        <v>5406</v>
      </c>
      <c r="F12" s="38">
        <v>44194</v>
      </c>
      <c r="G12" s="17" t="s">
        <v>5407</v>
      </c>
      <c r="H12" s="17" t="s">
        <v>313</v>
      </c>
    </row>
    <row r="13" spans="1:8" s="84" customFormat="1" ht="37.5">
      <c r="A13" s="11">
        <f t="shared" si="1"/>
        <v>11</v>
      </c>
      <c r="B13" s="37" t="s">
        <v>5701</v>
      </c>
      <c r="C13" s="17" t="s">
        <v>586</v>
      </c>
      <c r="D13" s="17" t="s">
        <v>10</v>
      </c>
      <c r="E13" s="107" t="s">
        <v>5702</v>
      </c>
      <c r="F13" s="38">
        <v>44915</v>
      </c>
      <c r="G13" s="17" t="s">
        <v>5703</v>
      </c>
      <c r="H13" s="17" t="str">
        <f>$H$14</f>
        <v>ООО ЮНИЛАЙН БЕЛ</v>
      </c>
    </row>
    <row r="14" spans="1:8" s="84" customFormat="1" ht="37.5">
      <c r="A14" s="11">
        <f t="shared" si="1"/>
        <v>12</v>
      </c>
      <c r="B14" s="37" t="s">
        <v>5699</v>
      </c>
      <c r="C14" s="17" t="s">
        <v>586</v>
      </c>
      <c r="D14" s="17" t="s">
        <v>10</v>
      </c>
      <c r="E14" s="107" t="s">
        <v>5700</v>
      </c>
      <c r="F14" s="38">
        <v>44915</v>
      </c>
      <c r="G14" s="17" t="s">
        <v>5704</v>
      </c>
      <c r="H14" s="17" t="s">
        <v>5573</v>
      </c>
    </row>
    <row r="15" spans="1:8" s="84" customFormat="1" ht="56.25" customHeight="1">
      <c r="A15" s="11">
        <f t="shared" si="1"/>
        <v>13</v>
      </c>
      <c r="B15" s="133" t="s">
        <v>5408</v>
      </c>
      <c r="C15" s="222" t="s">
        <v>9</v>
      </c>
      <c r="D15" s="174" t="s">
        <v>10</v>
      </c>
      <c r="E15" s="174" t="s">
        <v>5409</v>
      </c>
      <c r="F15" s="179" t="s">
        <v>2230</v>
      </c>
      <c r="G15" s="74" t="s">
        <v>5410</v>
      </c>
      <c r="H15" s="97" t="s">
        <v>2232</v>
      </c>
    </row>
    <row r="16" spans="1:8" s="84" customFormat="1" ht="18.75">
      <c r="A16" s="11">
        <f t="shared" si="1"/>
        <v>14</v>
      </c>
      <c r="B16" s="133" t="s">
        <v>5411</v>
      </c>
      <c r="C16" s="222" t="s">
        <v>9</v>
      </c>
      <c r="D16" s="174" t="s">
        <v>10</v>
      </c>
      <c r="E16" s="174" t="s">
        <v>5412</v>
      </c>
      <c r="F16" s="179" t="s">
        <v>5413</v>
      </c>
      <c r="G16" s="74" t="s">
        <v>5414</v>
      </c>
      <c r="H16" s="221" t="s">
        <v>14</v>
      </c>
    </row>
    <row r="17" spans="1:8" s="84" customFormat="1" ht="56.25" customHeight="1">
      <c r="A17" s="11">
        <f t="shared" si="1"/>
        <v>15</v>
      </c>
      <c r="B17" s="133" t="s">
        <v>5415</v>
      </c>
      <c r="C17" s="222" t="s">
        <v>9</v>
      </c>
      <c r="D17" s="174" t="s">
        <v>10</v>
      </c>
      <c r="E17" s="174" t="s">
        <v>5416</v>
      </c>
      <c r="F17" s="179" t="s">
        <v>2312</v>
      </c>
      <c r="G17" s="74" t="s">
        <v>5417</v>
      </c>
      <c r="H17" s="97" t="s">
        <v>313</v>
      </c>
    </row>
    <row r="18" spans="1:8" s="84" customFormat="1" ht="37.5">
      <c r="A18" s="11">
        <f t="shared" si="1"/>
        <v>16</v>
      </c>
      <c r="B18" s="91" t="s">
        <v>5418</v>
      </c>
      <c r="C18" s="174" t="s">
        <v>9</v>
      </c>
      <c r="D18" s="174" t="s">
        <v>10</v>
      </c>
      <c r="E18" s="174" t="s">
        <v>5419</v>
      </c>
      <c r="F18" s="179" t="s">
        <v>5420</v>
      </c>
      <c r="G18" s="74" t="s">
        <v>5421</v>
      </c>
      <c r="H18" s="174" t="s">
        <v>14</v>
      </c>
    </row>
    <row r="19" spans="1:8" s="84" customFormat="1" ht="44.25" customHeight="1">
      <c r="A19" s="11">
        <f t="shared" si="1"/>
        <v>17</v>
      </c>
      <c r="B19" s="133" t="s">
        <v>5422</v>
      </c>
      <c r="C19" s="222" t="s">
        <v>9</v>
      </c>
      <c r="D19" s="174" t="s">
        <v>10</v>
      </c>
      <c r="E19" s="174" t="s">
        <v>5423</v>
      </c>
      <c r="F19" s="179" t="s">
        <v>211</v>
      </c>
      <c r="G19" s="74" t="s">
        <v>5424</v>
      </c>
      <c r="H19" s="97" t="s">
        <v>1697</v>
      </c>
    </row>
    <row r="20" spans="1:8" s="84" customFormat="1" ht="44.25" customHeight="1">
      <c r="A20" s="11">
        <f t="shared" si="1"/>
        <v>18</v>
      </c>
      <c r="B20" s="91" t="s">
        <v>5425</v>
      </c>
      <c r="C20" s="174" t="s">
        <v>9</v>
      </c>
      <c r="D20" s="174" t="s">
        <v>10</v>
      </c>
      <c r="E20" s="174" t="s">
        <v>5426</v>
      </c>
      <c r="F20" s="179" t="s">
        <v>211</v>
      </c>
      <c r="G20" s="74" t="s">
        <v>5427</v>
      </c>
      <c r="H20" s="97" t="s">
        <v>1697</v>
      </c>
    </row>
    <row r="21" spans="1:8" s="84" customFormat="1" ht="56.25">
      <c r="A21" s="11">
        <f>A20+1</f>
        <v>19</v>
      </c>
      <c r="B21" s="91" t="s">
        <v>5428</v>
      </c>
      <c r="C21" s="179" t="s">
        <v>9</v>
      </c>
      <c r="D21" s="174" t="s">
        <v>10</v>
      </c>
      <c r="E21" s="174" t="s">
        <v>5429</v>
      </c>
      <c r="F21" s="179" t="s">
        <v>2299</v>
      </c>
      <c r="G21" s="141" t="s">
        <v>5430</v>
      </c>
      <c r="H21" s="97" t="s">
        <v>2341</v>
      </c>
    </row>
    <row r="22" spans="1:8" s="84" customFormat="1" ht="37.5" customHeight="1">
      <c r="A22" s="11">
        <f>A21+1</f>
        <v>20</v>
      </c>
      <c r="B22" s="11" t="s">
        <v>5431</v>
      </c>
      <c r="C22" s="12" t="s">
        <v>9</v>
      </c>
      <c r="D22" s="13" t="s">
        <v>10</v>
      </c>
      <c r="E22" s="14" t="s">
        <v>5432</v>
      </c>
      <c r="F22" s="23">
        <v>43111</v>
      </c>
      <c r="G22" s="24" t="s">
        <v>5433</v>
      </c>
      <c r="H22" s="97" t="s">
        <v>1697</v>
      </c>
    </row>
    <row r="23" spans="1:8" s="84" customFormat="1" ht="37.5" customHeight="1">
      <c r="A23" s="11"/>
      <c r="B23" s="11" t="s">
        <v>5434</v>
      </c>
      <c r="C23" s="12" t="s">
        <v>9</v>
      </c>
      <c r="D23" s="13" t="s">
        <v>10</v>
      </c>
      <c r="E23" s="14" t="s">
        <v>5435</v>
      </c>
      <c r="F23" s="23">
        <v>44309</v>
      </c>
      <c r="G23" s="24" t="s">
        <v>5436</v>
      </c>
      <c r="H23" s="97" t="s">
        <v>5437</v>
      </c>
    </row>
    <row r="24" spans="1:8" s="84" customFormat="1" ht="18.75">
      <c r="A24" s="11">
        <f>A22+1</f>
        <v>21</v>
      </c>
      <c r="B24" s="495" t="s">
        <v>5438</v>
      </c>
      <c r="C24" s="12" t="s">
        <v>47</v>
      </c>
      <c r="D24" s="13" t="s">
        <v>10</v>
      </c>
      <c r="E24" s="14" t="s">
        <v>5439</v>
      </c>
      <c r="F24" s="15">
        <v>42023</v>
      </c>
      <c r="G24" s="24" t="s">
        <v>5440</v>
      </c>
      <c r="H24" s="13" t="s">
        <v>14</v>
      </c>
    </row>
    <row r="25" spans="1:8" s="84" customFormat="1" ht="37.5">
      <c r="A25" s="11">
        <f aca="true" t="shared" si="2" ref="A25:A34">A24+1</f>
        <v>22</v>
      </c>
      <c r="B25" s="11" t="s">
        <v>5441</v>
      </c>
      <c r="C25" s="12" t="s">
        <v>9</v>
      </c>
      <c r="D25" s="13" t="s">
        <v>10</v>
      </c>
      <c r="E25" s="14" t="s">
        <v>5442</v>
      </c>
      <c r="F25" s="15">
        <v>42020</v>
      </c>
      <c r="G25" s="13" t="s">
        <v>5443</v>
      </c>
      <c r="H25" s="13" t="s">
        <v>14</v>
      </c>
    </row>
    <row r="26" spans="1:8" s="84" customFormat="1" ht="37.5">
      <c r="A26" s="11">
        <f t="shared" si="2"/>
        <v>23</v>
      </c>
      <c r="B26" s="11" t="s">
        <v>5444</v>
      </c>
      <c r="C26" s="12" t="s">
        <v>9</v>
      </c>
      <c r="D26" s="13" t="s">
        <v>10</v>
      </c>
      <c r="E26" s="14" t="s">
        <v>5445</v>
      </c>
      <c r="F26" s="15">
        <v>42289</v>
      </c>
      <c r="G26" s="13" t="s">
        <v>5446</v>
      </c>
      <c r="H26" s="12" t="s">
        <v>14</v>
      </c>
    </row>
    <row r="27" spans="1:8" s="84" customFormat="1" ht="47.25" customHeight="1">
      <c r="A27" s="11">
        <f t="shared" si="2"/>
        <v>24</v>
      </c>
      <c r="B27" s="91" t="s">
        <v>5447</v>
      </c>
      <c r="C27" s="174" t="s">
        <v>9</v>
      </c>
      <c r="D27" s="174" t="s">
        <v>10</v>
      </c>
      <c r="E27" s="174" t="s">
        <v>5448</v>
      </c>
      <c r="F27" s="179" t="s">
        <v>211</v>
      </c>
      <c r="G27" s="74" t="s">
        <v>5449</v>
      </c>
      <c r="H27" s="97" t="s">
        <v>1697</v>
      </c>
    </row>
    <row r="28" spans="1:8" s="84" customFormat="1" ht="47.25" customHeight="1">
      <c r="A28" s="11">
        <f t="shared" si="2"/>
        <v>25</v>
      </c>
      <c r="B28" s="91" t="s">
        <v>5569</v>
      </c>
      <c r="C28" s="174" t="s">
        <v>586</v>
      </c>
      <c r="D28" s="174" t="s">
        <v>10</v>
      </c>
      <c r="E28" s="174" t="s">
        <v>5570</v>
      </c>
      <c r="F28" s="179" t="s">
        <v>5571</v>
      </c>
      <c r="G28" s="74" t="s">
        <v>5572</v>
      </c>
      <c r="H28" s="97" t="s">
        <v>5573</v>
      </c>
    </row>
    <row r="29" spans="1:8" s="84" customFormat="1" ht="47.25" customHeight="1">
      <c r="A29" s="11">
        <f t="shared" si="2"/>
        <v>26</v>
      </c>
      <c r="B29" s="91" t="s">
        <v>5450</v>
      </c>
      <c r="C29" s="174" t="s">
        <v>586</v>
      </c>
      <c r="D29" s="174" t="s">
        <v>10</v>
      </c>
      <c r="E29" s="174" t="s">
        <v>5451</v>
      </c>
      <c r="F29" s="179" t="s">
        <v>3982</v>
      </c>
      <c r="G29" s="74" t="s">
        <v>5452</v>
      </c>
      <c r="H29" s="97" t="s">
        <v>5453</v>
      </c>
    </row>
    <row r="30" spans="1:8" s="84" customFormat="1" ht="47.25" customHeight="1">
      <c r="A30" s="11">
        <f t="shared" si="2"/>
        <v>27</v>
      </c>
      <c r="B30" s="91" t="s">
        <v>5454</v>
      </c>
      <c r="C30" s="174" t="s">
        <v>586</v>
      </c>
      <c r="D30" s="174" t="s">
        <v>10</v>
      </c>
      <c r="E30" s="174" t="s">
        <v>5455</v>
      </c>
      <c r="F30" s="179" t="s">
        <v>3982</v>
      </c>
      <c r="G30" s="74" t="s">
        <v>5456</v>
      </c>
      <c r="H30" s="97" t="s">
        <v>5453</v>
      </c>
    </row>
    <row r="31" spans="1:8" s="84" customFormat="1" ht="37.5">
      <c r="A31" s="11">
        <f t="shared" si="2"/>
        <v>28</v>
      </c>
      <c r="B31" s="91" t="s">
        <v>5457</v>
      </c>
      <c r="C31" s="174" t="s">
        <v>47</v>
      </c>
      <c r="D31" s="174" t="s">
        <v>10</v>
      </c>
      <c r="E31" s="174" t="s">
        <v>5458</v>
      </c>
      <c r="F31" s="179" t="s">
        <v>186</v>
      </c>
      <c r="G31" s="74" t="s">
        <v>5459</v>
      </c>
      <c r="H31" s="174" t="s">
        <v>14</v>
      </c>
    </row>
    <row r="32" spans="1:8" s="84" customFormat="1" ht="37.5">
      <c r="A32" s="11">
        <f t="shared" si="2"/>
        <v>29</v>
      </c>
      <c r="B32" s="91" t="s">
        <v>5460</v>
      </c>
      <c r="C32" s="174" t="s">
        <v>9</v>
      </c>
      <c r="D32" s="174" t="s">
        <v>10</v>
      </c>
      <c r="E32" s="174" t="s">
        <v>5461</v>
      </c>
      <c r="F32" s="179" t="s">
        <v>218</v>
      </c>
      <c r="G32" s="74" t="s">
        <v>5462</v>
      </c>
      <c r="H32" s="174" t="s">
        <v>14</v>
      </c>
    </row>
    <row r="33" spans="1:8" s="84" customFormat="1" ht="39">
      <c r="A33" s="11">
        <f t="shared" si="2"/>
        <v>30</v>
      </c>
      <c r="B33" s="233" t="s">
        <v>5463</v>
      </c>
      <c r="C33" s="230" t="s">
        <v>47</v>
      </c>
      <c r="D33" s="230" t="s">
        <v>10</v>
      </c>
      <c r="E33" s="230" t="s">
        <v>5464</v>
      </c>
      <c r="F33" s="458" t="s">
        <v>5465</v>
      </c>
      <c r="G33" s="232" t="s">
        <v>5466</v>
      </c>
      <c r="H33" s="230" t="s">
        <v>4471</v>
      </c>
    </row>
    <row r="34" spans="1:8" s="84" customFormat="1" ht="35.25" customHeight="1">
      <c r="A34" s="11">
        <f t="shared" si="2"/>
        <v>31</v>
      </c>
      <c r="B34" s="233" t="s">
        <v>5467</v>
      </c>
      <c r="C34" s="458" t="s">
        <v>47</v>
      </c>
      <c r="D34" s="230" t="s">
        <v>10</v>
      </c>
      <c r="E34" s="230" t="s">
        <v>4044</v>
      </c>
      <c r="F34" s="458" t="s">
        <v>5468</v>
      </c>
      <c r="G34" s="413" t="s">
        <v>5469</v>
      </c>
      <c r="H34" s="174" t="s">
        <v>76</v>
      </c>
    </row>
    <row r="35" spans="1:8" s="84" customFormat="1" ht="39">
      <c r="A35" s="11" t="s">
        <v>5470</v>
      </c>
      <c r="B35" s="233" t="s">
        <v>5471</v>
      </c>
      <c r="C35" s="458" t="s">
        <v>47</v>
      </c>
      <c r="D35" s="230" t="s">
        <v>10</v>
      </c>
      <c r="E35" s="230" t="s">
        <v>5472</v>
      </c>
      <c r="F35" s="458" t="s">
        <v>5473</v>
      </c>
      <c r="G35" s="232" t="s">
        <v>5474</v>
      </c>
      <c r="H35" s="230" t="s">
        <v>5475</v>
      </c>
    </row>
    <row r="36" spans="1:8" s="84" customFormat="1" ht="34.5" customHeight="1">
      <c r="A36" s="11">
        <f>A35+1</f>
        <v>27</v>
      </c>
      <c r="B36" s="11" t="s">
        <v>5476</v>
      </c>
      <c r="C36" s="12" t="s">
        <v>47</v>
      </c>
      <c r="D36" s="13" t="s">
        <v>10</v>
      </c>
      <c r="E36" s="14" t="s">
        <v>5477</v>
      </c>
      <c r="F36" s="23">
        <v>40267</v>
      </c>
      <c r="G36" s="13" t="s">
        <v>5478</v>
      </c>
      <c r="H36" s="13" t="s">
        <v>76</v>
      </c>
    </row>
    <row r="37" spans="1:10" s="84" customFormat="1" ht="34.5" customHeight="1">
      <c r="A37" s="11">
        <f>A36+1</f>
        <v>28</v>
      </c>
      <c r="B37" s="225" t="s">
        <v>5479</v>
      </c>
      <c r="C37" s="226" t="s">
        <v>77</v>
      </c>
      <c r="D37" s="226" t="s">
        <v>10</v>
      </c>
      <c r="E37" s="226" t="s">
        <v>4066</v>
      </c>
      <c r="F37" s="226" t="s">
        <v>5480</v>
      </c>
      <c r="G37" s="226" t="s">
        <v>4068</v>
      </c>
      <c r="H37" s="226" t="s">
        <v>1397</v>
      </c>
      <c r="I37"/>
      <c r="J37"/>
    </row>
    <row r="38" ht="19.5">
      <c r="A38" s="11">
        <f>A37+1</f>
        <v>29</v>
      </c>
    </row>
    <row r="39" ht="19.5">
      <c r="A39" s="11">
        <f>A38+1</f>
        <v>30</v>
      </c>
    </row>
    <row r="40" ht="19.5">
      <c r="B40" s="83"/>
    </row>
    <row r="41" ht="19.5">
      <c r="B41" s="83"/>
    </row>
    <row r="42" ht="19.5">
      <c r="B42" s="83"/>
    </row>
    <row r="43" ht="19.5">
      <c r="B43" s="83"/>
    </row>
    <row r="44" ht="19.5">
      <c r="B44" s="83"/>
    </row>
    <row r="45" ht="19.5">
      <c r="B45" s="83"/>
    </row>
    <row r="46" ht="19.5">
      <c r="B46" s="83"/>
    </row>
  </sheetData>
  <sheetProtection selectLockedCells="1" selectUnlockedCells="1"/>
  <mergeCells count="8">
    <mergeCell ref="G1:G2"/>
    <mergeCell ref="H1:H2"/>
    <mergeCell ref="A1:A2"/>
    <mergeCell ref="B1:B2"/>
    <mergeCell ref="C1:C2"/>
    <mergeCell ref="D1:D2"/>
    <mergeCell ref="E1:E2"/>
    <mergeCell ref="F1:F2"/>
  </mergeCells>
  <printOptions/>
  <pageMargins left="0.39375" right="0.39375" top="0.39375" bottom="0.39375" header="0.5118055555555555" footer="0.5118055555555555"/>
  <pageSetup horizontalDpi="300" verticalDpi="300" orientation="landscape" paperSize="9" scale="94" r:id="rId1"/>
  <rowBreaks count="2" manualBreakCount="2">
    <brk id="18" max="255" man="1"/>
    <brk id="37" max="255" man="1"/>
  </rowBreaks>
</worksheet>
</file>

<file path=xl/worksheets/sheet68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Normal="75" zoomScaleSheetLayoutView="75" zoomScalePageLayoutView="0" workbookViewId="0" topLeftCell="A1">
      <selection activeCell="A1" activeCellId="1" sqref="A71:H79 A1"/>
    </sheetView>
  </sheetViews>
  <sheetFormatPr defaultColWidth="8.5" defaultRowHeight="19.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&amp;C&amp;12&amp;A</oddHeader>
    <oddFooter>&amp;C&amp;12Страница &amp;P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Normal="75" zoomScaleSheetLayoutView="75" zoomScalePageLayoutView="0" workbookViewId="0" topLeftCell="A1">
      <selection activeCell="A1" activeCellId="1" sqref="A71:H79 A1"/>
    </sheetView>
  </sheetViews>
  <sheetFormatPr defaultColWidth="8.5" defaultRowHeight="19.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&amp;C&amp;12&amp;A</oddHeader>
    <oddFooter>&amp;C&amp;12Страница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</sheetPr>
  <dimension ref="A1:A1"/>
  <sheetViews>
    <sheetView zoomScalePageLayoutView="0" workbookViewId="0" topLeftCell="A1">
      <selection activeCell="A1" sqref="A1"/>
    </sheetView>
  </sheetViews>
  <sheetFormatPr defaultColWidth="8.796875" defaultRowHeight="19.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3"/>
  </sheetPr>
  <dimension ref="A1:A1"/>
  <sheetViews>
    <sheetView zoomScalePageLayoutView="0" workbookViewId="0" topLeftCell="A1">
      <selection activeCell="A1" sqref="A1"/>
    </sheetView>
  </sheetViews>
  <sheetFormatPr defaultColWidth="8.796875" defaultRowHeight="19.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3"/>
  </sheetPr>
  <dimension ref="A1:A1"/>
  <sheetViews>
    <sheetView zoomScalePageLayoutView="0" workbookViewId="0" topLeftCell="A1">
      <selection activeCell="A1" sqref="A1"/>
    </sheetView>
  </sheetViews>
  <sheetFormatPr defaultColWidth="8.796875" defaultRowHeight="19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dcterms:modified xsi:type="dcterms:W3CDTF">2024-04-10T12:01:46Z</dcterms:modified>
  <cp:category/>
  <cp:version/>
  <cp:contentType/>
  <cp:contentStatus/>
</cp:coreProperties>
</file>